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em\Desktop\"/>
    </mc:Choice>
  </mc:AlternateContent>
  <bookViews>
    <workbookView xWindow="0" yWindow="0" windowWidth="10128" windowHeight="3240" activeTab="1"/>
  </bookViews>
  <sheets>
    <sheet name="Счетчик Личин" sheetId="13" r:id="rId1"/>
    <sheet name="Ночь 1" sheetId="2" r:id="rId2"/>
    <sheet name="День 1" sheetId="33" r:id="rId3"/>
    <sheet name="Ночь 2" sheetId="34" r:id="rId4"/>
    <sheet name="День 2" sheetId="35" r:id="rId5"/>
    <sheet name="Ночь 3" sheetId="36" r:id="rId6"/>
    <sheet name="День 3" sheetId="37" r:id="rId7"/>
    <sheet name="Ночь 4" sheetId="38" r:id="rId8"/>
    <sheet name="День 5" sheetId="39" r:id="rId9"/>
  </sheets>
  <calcPr calcId="162913"/>
</workbook>
</file>

<file path=xl/calcChain.xml><?xml version="1.0" encoding="utf-8"?>
<calcChain xmlns="http://schemas.openxmlformats.org/spreadsheetml/2006/main">
  <c r="A17" i="39" l="1"/>
  <c r="A16" i="39"/>
  <c r="A15" i="39"/>
  <c r="A14" i="39"/>
  <c r="A13" i="39"/>
  <c r="A11" i="39"/>
  <c r="A10" i="39"/>
  <c r="A9" i="39"/>
  <c r="A8" i="39"/>
  <c r="A7" i="39"/>
  <c r="A6" i="39"/>
  <c r="A5" i="39"/>
  <c r="A4" i="39"/>
  <c r="A3" i="39"/>
  <c r="A2" i="39"/>
  <c r="A17" i="38"/>
  <c r="A16" i="38"/>
  <c r="A15" i="38"/>
  <c r="A14" i="38"/>
  <c r="A11" i="38"/>
  <c r="A10" i="38"/>
  <c r="A9" i="38"/>
  <c r="A8" i="38"/>
  <c r="A7" i="38"/>
  <c r="A6" i="38"/>
  <c r="A5" i="38"/>
  <c r="A4" i="38"/>
  <c r="A3" i="38"/>
  <c r="A2" i="38"/>
  <c r="A13" i="38"/>
  <c r="A17" i="37" l="1"/>
  <c r="A16" i="37"/>
  <c r="A12" i="37"/>
  <c r="A11" i="37"/>
  <c r="A10" i="37"/>
  <c r="A9" i="37"/>
  <c r="A8" i="37"/>
  <c r="A14" i="37"/>
  <c r="A7" i="37"/>
  <c r="A6" i="37"/>
  <c r="A5" i="37"/>
  <c r="A4" i="37"/>
  <c r="A3" i="37"/>
  <c r="A15" i="37"/>
  <c r="A2" i="37"/>
  <c r="A17" i="36"/>
  <c r="A14" i="36"/>
  <c r="A13" i="36"/>
  <c r="A12" i="36"/>
  <c r="A11" i="36"/>
  <c r="A10" i="36"/>
  <c r="A9" i="36"/>
  <c r="A8" i="36"/>
  <c r="A7" i="36"/>
  <c r="A6" i="36"/>
  <c r="A16" i="36"/>
  <c r="A5" i="36"/>
  <c r="A4" i="36"/>
  <c r="A3" i="36"/>
  <c r="A2" i="36"/>
  <c r="A15" i="35"/>
  <c r="A14" i="35"/>
  <c r="A13" i="35"/>
  <c r="A12" i="35"/>
  <c r="A17" i="35"/>
  <c r="A11" i="35"/>
  <c r="A10" i="35"/>
  <c r="A9" i="35"/>
  <c r="A8" i="35"/>
  <c r="A7" i="35"/>
  <c r="A6" i="35"/>
  <c r="A5" i="35"/>
  <c r="A4" i="35"/>
  <c r="A3" i="35"/>
  <c r="A2" i="35"/>
  <c r="A16" i="34" l="1"/>
  <c r="A15" i="34"/>
  <c r="A14" i="34"/>
  <c r="A13" i="34"/>
  <c r="A12" i="34"/>
  <c r="A11" i="34"/>
  <c r="A10" i="34"/>
  <c r="A9" i="34"/>
  <c r="A8" i="34"/>
  <c r="A7" i="34"/>
  <c r="A6" i="34"/>
  <c r="A5" i="34"/>
  <c r="A4" i="34"/>
  <c r="A3" i="34"/>
  <c r="A2" i="34"/>
  <c r="A16" i="33" l="1"/>
  <c r="A15" i="33"/>
  <c r="A14" i="33"/>
  <c r="A13" i="33"/>
  <c r="A12" i="33"/>
  <c r="A11" i="33"/>
  <c r="A10" i="33"/>
  <c r="A9" i="33"/>
  <c r="A8" i="33"/>
  <c r="A7" i="33"/>
  <c r="A6" i="33"/>
  <c r="A5" i="33"/>
  <c r="A4" i="33"/>
  <c r="A3" i="33"/>
  <c r="A2" i="33"/>
  <c r="O3" i="13"/>
  <c r="O4" i="13"/>
  <c r="O5" i="13"/>
  <c r="O6" i="13"/>
  <c r="O7" i="13"/>
  <c r="O8" i="13"/>
  <c r="O9" i="13"/>
  <c r="O10" i="13"/>
  <c r="O11" i="13"/>
  <c r="O12" i="13"/>
  <c r="O13" i="13"/>
  <c r="O14" i="13"/>
  <c r="O15" i="13"/>
  <c r="O16" i="13"/>
  <c r="O17" i="13"/>
  <c r="B18" i="13"/>
  <c r="C18" i="13"/>
  <c r="D18" i="13"/>
  <c r="E18" i="13"/>
  <c r="F18" i="13"/>
  <c r="G18" i="13"/>
  <c r="H18" i="13"/>
  <c r="I18" i="13"/>
  <c r="J18" i="13"/>
  <c r="K18" i="13"/>
  <c r="L18" i="13"/>
  <c r="M18" i="13"/>
  <c r="N18" i="13"/>
  <c r="Z1" i="13" l="1"/>
  <c r="AC17" i="13" l="1"/>
  <c r="AC35" i="13" s="1"/>
  <c r="Z13" i="13"/>
  <c r="Z31" i="13" s="1"/>
  <c r="W9" i="13"/>
  <c r="W27" i="13" s="1"/>
  <c r="S5" i="13"/>
  <c r="S23" i="13" s="1"/>
  <c r="R4" i="13"/>
  <c r="R22" i="13" s="1"/>
  <c r="AA33" i="13"/>
  <c r="Y11" i="13"/>
  <c r="Y29" i="13" s="1"/>
  <c r="Z14" i="13"/>
  <c r="Z32" i="13" s="1"/>
  <c r="T6" i="13"/>
  <c r="T24" i="13" s="1"/>
  <c r="AB16" i="13"/>
  <c r="AB34" i="13" s="1"/>
  <c r="Z12" i="13"/>
  <c r="Z30" i="13" s="1"/>
  <c r="V8" i="13"/>
  <c r="V26" i="13" s="1"/>
  <c r="U7" i="13"/>
  <c r="X10" i="13"/>
  <c r="X28" i="13" s="1"/>
  <c r="V23" i="13"/>
  <c r="V24" i="13"/>
  <c r="Z24" i="13"/>
  <c r="Z25" i="13"/>
  <c r="R26" i="13"/>
  <c r="R27" i="13"/>
  <c r="V27" i="13"/>
  <c r="V28" i="13"/>
  <c r="Z28" i="13"/>
  <c r="Z29" i="13"/>
  <c r="R30" i="13"/>
  <c r="R31" i="13"/>
  <c r="V31" i="13"/>
  <c r="V32" i="13"/>
  <c r="R34" i="13"/>
  <c r="V35" i="13"/>
  <c r="Q26" i="13"/>
  <c r="Q30" i="13"/>
  <c r="S34" i="13"/>
  <c r="W34" i="13"/>
  <c r="Q27" i="13"/>
  <c r="X22" i="13"/>
  <c r="T25" i="13"/>
  <c r="T27" i="13"/>
  <c r="AB29" i="13"/>
  <c r="X32" i="13"/>
  <c r="AB32" i="13"/>
  <c r="Y21" i="13"/>
  <c r="U22" i="13"/>
  <c r="W21" i="13"/>
  <c r="AA21" i="13"/>
  <c r="AA22" i="13"/>
  <c r="S24" i="13"/>
  <c r="W24" i="13"/>
  <c r="W25" i="13"/>
  <c r="AA25" i="13"/>
  <c r="AA26" i="13"/>
  <c r="S27" i="13"/>
  <c r="S28" i="13"/>
  <c r="W28" i="13"/>
  <c r="W29" i="13"/>
  <c r="AA29" i="13"/>
  <c r="AA30" i="13"/>
  <c r="S31" i="13"/>
  <c r="S32" i="13"/>
  <c r="W32" i="13"/>
  <c r="T22" i="13"/>
  <c r="AB26" i="13"/>
  <c r="X27" i="13"/>
  <c r="X29" i="13"/>
  <c r="T30" i="13"/>
  <c r="T32" i="13"/>
  <c r="X33" i="13"/>
  <c r="AB35" i="13"/>
  <c r="Q3" i="13"/>
  <c r="Q21" i="13" s="1"/>
  <c r="AD21" i="13" s="1"/>
  <c r="Y24" i="13"/>
  <c r="AC25" i="13"/>
  <c r="U31" i="13"/>
  <c r="Q29" i="13"/>
  <c r="AC28" i="13"/>
  <c r="Y31" i="13"/>
  <c r="Q33" i="13"/>
  <c r="U25" i="13"/>
  <c r="U33" i="13"/>
  <c r="Y33" i="13"/>
  <c r="U30" i="13"/>
  <c r="Y26" i="13"/>
  <c r="U29" i="13"/>
  <c r="Y25" i="13"/>
  <c r="AC26" i="13"/>
  <c r="V21" i="13"/>
  <c r="R24" i="13"/>
  <c r="Z23" i="13"/>
  <c r="S25" i="13"/>
  <c r="R21" i="13"/>
  <c r="Z21" i="13"/>
  <c r="V22" i="13"/>
  <c r="Z22" i="13"/>
  <c r="R23" i="13"/>
  <c r="R25" i="13"/>
  <c r="V25" i="13"/>
  <c r="Z26" i="13"/>
  <c r="Z27" i="13"/>
  <c r="R28" i="13"/>
  <c r="R29" i="13"/>
  <c r="V29" i="13"/>
  <c r="V30" i="13"/>
  <c r="R32" i="13"/>
  <c r="R33" i="13"/>
  <c r="V33" i="13"/>
  <c r="Z33" i="13"/>
  <c r="V34" i="13"/>
  <c r="Z34" i="13"/>
  <c r="R35" i="13"/>
  <c r="Z35" i="13"/>
  <c r="Q35" i="13"/>
  <c r="Q25" i="13"/>
  <c r="T35" i="13"/>
  <c r="U23" i="13"/>
  <c r="AC23" i="13"/>
  <c r="Y27" i="13"/>
  <c r="U28" i="13"/>
  <c r="Y30" i="13"/>
  <c r="Y32" i="13"/>
  <c r="U34" i="13"/>
  <c r="U35" i="13"/>
  <c r="Q24" i="13"/>
  <c r="S21" i="13"/>
  <c r="S22" i="13"/>
  <c r="W22" i="13"/>
  <c r="W23" i="13"/>
  <c r="AA23" i="13"/>
  <c r="AA24" i="13"/>
  <c r="S26" i="13"/>
  <c r="W26" i="13"/>
  <c r="AA27" i="13"/>
  <c r="AA28" i="13"/>
  <c r="S29" i="13"/>
  <c r="S30" i="13"/>
  <c r="W30" i="13"/>
  <c r="W31" i="13"/>
  <c r="AA31" i="13"/>
  <c r="AA32" i="13"/>
  <c r="S33" i="13"/>
  <c r="AA34" i="13"/>
  <c r="S35" i="13"/>
  <c r="W35" i="13"/>
  <c r="AA35" i="13"/>
  <c r="Q22" i="13"/>
  <c r="Q34" i="13"/>
  <c r="X35" i="13"/>
  <c r="Q31" i="13"/>
  <c r="U21" i="13"/>
  <c r="AC21" i="13"/>
  <c r="AC22" i="13"/>
  <c r="Y23" i="13"/>
  <c r="U24" i="13"/>
  <c r="AC24" i="13"/>
  <c r="AC27" i="13"/>
  <c r="Y28" i="13"/>
  <c r="AC31" i="13"/>
  <c r="AC32" i="13"/>
  <c r="AC33" i="13"/>
  <c r="AC34" i="13"/>
  <c r="Q32" i="13"/>
  <c r="T21" i="13"/>
  <c r="X21" i="13"/>
  <c r="AB21" i="13"/>
  <c r="T23" i="13"/>
  <c r="X23" i="13"/>
  <c r="AB23" i="13"/>
  <c r="X24" i="13"/>
  <c r="AB24" i="13"/>
  <c r="X25" i="13"/>
  <c r="AB25" i="13"/>
  <c r="X26" i="13"/>
  <c r="AB27" i="13"/>
  <c r="T28" i="13"/>
  <c r="AB28" i="13"/>
  <c r="T29" i="13"/>
  <c r="X30" i="13"/>
  <c r="AB30" i="13"/>
  <c r="T31" i="13"/>
  <c r="X31" i="13"/>
  <c r="AB31" i="13"/>
  <c r="T33" i="13"/>
  <c r="AB33" i="13"/>
  <c r="T34" i="13"/>
  <c r="X34" i="13"/>
  <c r="Y22" i="13"/>
  <c r="U26" i="13"/>
  <c r="U27" i="13"/>
  <c r="AC29" i="13"/>
  <c r="AC30" i="13"/>
  <c r="U32" i="13"/>
  <c r="Y34" i="13"/>
  <c r="Y35" i="13"/>
  <c r="Q28" i="13"/>
  <c r="W33" i="13"/>
  <c r="T26" i="13"/>
  <c r="AB22" i="13"/>
  <c r="Q23" i="13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AD22" i="13" l="1"/>
  <c r="AD34" i="13"/>
  <c r="AD23" i="13"/>
  <c r="AD27" i="13"/>
  <c r="AD30" i="13"/>
  <c r="AD35" i="13"/>
  <c r="AD29" i="13"/>
  <c r="AD25" i="13"/>
  <c r="AD32" i="13"/>
  <c r="AD26" i="13"/>
  <c r="AD24" i="13"/>
  <c r="AD28" i="13"/>
  <c r="AD31" i="13"/>
  <c r="AD33" i="13"/>
</calcChain>
</file>

<file path=xl/sharedStrings.xml><?xml version="1.0" encoding="utf-8"?>
<sst xmlns="http://schemas.openxmlformats.org/spreadsheetml/2006/main" count="1271" uniqueCount="305">
  <si>
    <t>L</t>
  </si>
  <si>
    <t>Игрок</t>
  </si>
  <si>
    <t>Явная</t>
  </si>
  <si>
    <t>Тайная</t>
  </si>
  <si>
    <t>ХП</t>
  </si>
  <si>
    <t>Г</t>
  </si>
  <si>
    <t>Т</t>
  </si>
  <si>
    <t>Доп. личины</t>
  </si>
  <si>
    <t>Статус</t>
  </si>
  <si>
    <t>Изменения</t>
  </si>
  <si>
    <t>Действие</t>
  </si>
  <si>
    <t>Босс</t>
  </si>
  <si>
    <t>Сыщик</t>
  </si>
  <si>
    <t>Ингероид</t>
  </si>
  <si>
    <t>Маньяк</t>
  </si>
  <si>
    <t>Гражданский</t>
  </si>
  <si>
    <t>Киллер</t>
  </si>
  <si>
    <t>Политик</t>
  </si>
  <si>
    <t>Полицейский</t>
  </si>
  <si>
    <t>Ищущий</t>
  </si>
  <si>
    <t>Аноним</t>
  </si>
  <si>
    <t>Злой гений</t>
  </si>
  <si>
    <t>Монах</t>
  </si>
  <si>
    <t>Офицер</t>
  </si>
  <si>
    <t>Криминалист</t>
  </si>
  <si>
    <t>Агент</t>
  </si>
  <si>
    <t>Джокер</t>
  </si>
  <si>
    <t>Предатель</t>
  </si>
  <si>
    <t>Мастерские сообщения:</t>
  </si>
  <si>
    <t>Анонимки:</t>
  </si>
  <si>
    <t>Публичные сообщения:</t>
  </si>
  <si>
    <t>Израсходованные способности:</t>
  </si>
  <si>
    <t>Планов Злого Гения</t>
  </si>
  <si>
    <t>Личины Маньяка</t>
  </si>
  <si>
    <t>CI</t>
  </si>
  <si>
    <t>DE</t>
  </si>
  <si>
    <t>OF</t>
  </si>
  <si>
    <t>KI</t>
  </si>
  <si>
    <t>EG</t>
  </si>
  <si>
    <t>Первоначальные личины</t>
  </si>
  <si>
    <t>Журналист</t>
  </si>
  <si>
    <t>Гробовщик</t>
  </si>
  <si>
    <t>BO</t>
  </si>
  <si>
    <t>AG</t>
  </si>
  <si>
    <t>CR</t>
  </si>
  <si>
    <t>CO</t>
  </si>
  <si>
    <t>VG</t>
  </si>
  <si>
    <t>PS</t>
  </si>
  <si>
    <t>JJ</t>
  </si>
  <si>
    <t>Личины за время:</t>
  </si>
  <si>
    <t>День</t>
  </si>
  <si>
    <t>Ночь</t>
  </si>
  <si>
    <t>Дополнительные Личины</t>
  </si>
  <si>
    <t>Итоговые личины</t>
  </si>
  <si>
    <t>Фаза</t>
  </si>
  <si>
    <t>Дайс</t>
  </si>
  <si>
    <t>Вигиланте</t>
  </si>
  <si>
    <t>RE</t>
  </si>
  <si>
    <t>Alaron</t>
  </si>
  <si>
    <t>боевой</t>
  </si>
  <si>
    <t>Электрик</t>
  </si>
  <si>
    <t>Повар</t>
  </si>
  <si>
    <t>Mosquito</t>
  </si>
  <si>
    <t>nichan</t>
  </si>
  <si>
    <t>frezimka</t>
  </si>
  <si>
    <t>Прокурор</t>
  </si>
  <si>
    <t>Фукусюся</t>
  </si>
  <si>
    <t>🂡</t>
  </si>
  <si>
    <t>0 (+1)</t>
  </si>
  <si>
    <t>1</t>
  </si>
  <si>
    <t>Адвокат</t>
  </si>
  <si>
    <t>Karandaev</t>
  </si>
  <si>
    <t>Комиссар</t>
  </si>
  <si>
    <t>Расследование</t>
  </si>
  <si>
    <t>ДН</t>
  </si>
  <si>
    <t>Здоровяк</t>
  </si>
  <si>
    <t>Воин</t>
  </si>
  <si>
    <t>SimeonProrok</t>
  </si>
  <si>
    <t>Молоток</t>
  </si>
  <si>
    <t>masticora</t>
  </si>
  <si>
    <t>Злой Гений</t>
  </si>
  <si>
    <t>Взятие показаний - Гробовщик</t>
  </si>
  <si>
    <t>В свои руки - Журналист</t>
  </si>
  <si>
    <t>Вы получили Наган</t>
  </si>
  <si>
    <t>Наган</t>
  </si>
  <si>
    <t>@</t>
  </si>
  <si>
    <t>Дипломат</t>
  </si>
  <si>
    <t>Мародёр</t>
  </si>
  <si>
    <t>Сплетник</t>
  </si>
  <si>
    <t>Psychotic</t>
  </si>
  <si>
    <t>Герой</t>
  </si>
  <si>
    <t>Революционер</t>
  </si>
  <si>
    <t>Erhen</t>
  </si>
  <si>
    <t>greenstripes</t>
  </si>
  <si>
    <t>Двойная жизнь (Гражданский(5)Остальные(1))</t>
  </si>
  <si>
    <t>Кровавая баня - Воин (Гражданский)</t>
  </si>
  <si>
    <t>Разоблачение - Политик (Маньяк)</t>
  </si>
  <si>
    <t>Информатор - Политик (Гражданский)</t>
  </si>
  <si>
    <t>Сбор ополчения - Здоровяк</t>
  </si>
  <si>
    <t>Блеф (Криминалист(1)Маньяк(1)Гражданский(3))</t>
  </si>
  <si>
    <t>Раздача - Повар, Здоровяк, Журналист</t>
  </si>
  <si>
    <t>Бдение - Аноним</t>
  </si>
  <si>
    <t>Почта - Сплетник</t>
  </si>
  <si>
    <t>Захешировал роль</t>
  </si>
  <si>
    <t>10ad5350638c54734a9c64ae0f3e4f42</t>
  </si>
  <si>
    <t>Ничан :)</t>
  </si>
  <si>
    <t>РЕ -- СП</t>
  </si>
  <si>
    <t>Обыск - Дипломат (Киллер)</t>
  </si>
  <si>
    <t>Суд присяжных - Политик</t>
  </si>
  <si>
    <t>Суд присяжных - Герой</t>
  </si>
  <si>
    <t>Почта - Адвокат</t>
  </si>
  <si>
    <t>ПВ -- АД</t>
  </si>
  <si>
    <t>Арест - Аноним</t>
  </si>
  <si>
    <t>Почта - Повар</t>
  </si>
  <si>
    <t>ВО -- ПВ</t>
  </si>
  <si>
    <t>Я-коп. Это я посадил анонима. Пароль - "Бухать и Морды бить.</t>
  </si>
  <si>
    <t>Мозговой центр - Сплетник</t>
  </si>
  <si>
    <t>Клевета - Комиссар (Киллер(1)Офицер(1)Криминалист(1))</t>
  </si>
  <si>
    <t>Маскировка (Босс(2) Киллер(2) Агент(1) Предатель(2) Офицер(2) Криминалист(1) Сыщик(2) Полицейский(2) Вигиланте(2) Гражданский(1) Джокер(1) Злой Гений(1) Маньяк(1))</t>
  </si>
  <si>
    <t>Нож в спину - Журналист (Гражданский)</t>
  </si>
  <si>
    <t>Почта - Дипломат</t>
  </si>
  <si>
    <t>ПО -- ДИ</t>
  </si>
  <si>
    <t>Если ты мафия, не рассказывай днем об этой анонимке и следующей ночью с тобой свяжутся</t>
  </si>
  <si>
    <t>Снайперская винтовка - Дипломат (Гражданский)</t>
  </si>
  <si>
    <t>Галюня готовит отличную закуску, если ещё не пробовал, в ставни стучи.</t>
  </si>
  <si>
    <t>ДИ</t>
  </si>
  <si>
    <t>ЗД</t>
  </si>
  <si>
    <t>КО</t>
  </si>
  <si>
    <t>Тюрьма</t>
  </si>
  <si>
    <t>Аноним в Тюрьме</t>
  </si>
  <si>
    <t>АД</t>
  </si>
  <si>
    <t>Декоратор</t>
  </si>
  <si>
    <t>ГЕ</t>
  </si>
  <si>
    <t>Обыск: на Дипломате есть личина Киллера</t>
  </si>
  <si>
    <t>ПО</t>
  </si>
  <si>
    <t>+1К</t>
  </si>
  <si>
    <t>Наган, +1К</t>
  </si>
  <si>
    <t>ГР</t>
  </si>
  <si>
    <t>МО</t>
  </si>
  <si>
    <t>АН</t>
  </si>
  <si>
    <t>ЖУ</t>
  </si>
  <si>
    <t>МА</t>
  </si>
  <si>
    <t>ВО</t>
  </si>
  <si>
    <t>РЕ</t>
  </si>
  <si>
    <t>СП</t>
  </si>
  <si>
    <t>В свои руки: личина Журналиста - Джокер</t>
  </si>
  <si>
    <t>В свои руки: личина Журналиста - Маньяк</t>
  </si>
  <si>
    <t>Кровавая баня: Личина Воина - Босс</t>
  </si>
  <si>
    <t>Мозговой центр: личины Сплетника - Злой Гений, Гражданский</t>
  </si>
  <si>
    <t>Взятие показаний: личины Гробовщика - Джокер, Полицейский</t>
  </si>
  <si>
    <t>Гробокопательство</t>
  </si>
  <si>
    <t>Маски-шоу</t>
  </si>
  <si>
    <t>Оправдательный приговор</t>
  </si>
  <si>
    <t>Карательная кулинария</t>
  </si>
  <si>
    <t>Эксгумация</t>
  </si>
  <si>
    <t>Сбор ополчения</t>
  </si>
  <si>
    <t>потрачено</t>
  </si>
  <si>
    <t>Информатор (явн)</t>
  </si>
  <si>
    <t>Информатор (тай)</t>
  </si>
  <si>
    <t>Пропаганда</t>
  </si>
  <si>
    <t>Похищение</t>
  </si>
  <si>
    <t>Зомбирование</t>
  </si>
  <si>
    <t>Арест</t>
  </si>
  <si>
    <t>Допрос</t>
  </si>
  <si>
    <t>Срыв расследования</t>
  </si>
  <si>
    <t>Бдение</t>
  </si>
  <si>
    <t>ГР(3)Остальные(1)</t>
  </si>
  <si>
    <t>ГР(5)Остальные(1)</t>
  </si>
  <si>
    <t>Подстава</t>
  </si>
  <si>
    <t>КИ(1)ОФ(1)КР(1)</t>
  </si>
  <si>
    <t>Помощь следствию - Здоровяк</t>
  </si>
  <si>
    <t>Информатор - Аноним (Офицер)</t>
  </si>
  <si>
    <t>Помощь следствию - Политик</t>
  </si>
  <si>
    <t>Бунт - Воин</t>
  </si>
  <si>
    <t>ПР(6)</t>
  </si>
  <si>
    <t>ГР(3)</t>
  </si>
  <si>
    <t>Бунт</t>
  </si>
  <si>
    <t>В свои руки - Политик</t>
  </si>
  <si>
    <t>Банк</t>
  </si>
  <si>
    <t>Н</t>
  </si>
  <si>
    <t>Я полицейский и я отдал наган. Потому что задолбало закону накатится первые 2-3 хода. Предлагаю верить Мастикоре. Если она закон - зашибись, и шансов на победу куча. Если не закон, мы так и так слили, потому что стрелять я буду по Ее наводке куда она скажет.</t>
  </si>
  <si>
    <t>МА -- ПВ</t>
  </si>
  <si>
    <t>Кара - Дипломат (Киллер)</t>
  </si>
  <si>
    <t>В свои руки - Воин</t>
  </si>
  <si>
    <t>Суд присяжных - Журналист</t>
  </si>
  <si>
    <t>Взятие показаний - Сплетник</t>
  </si>
  <si>
    <t>Пас - Герой</t>
  </si>
  <si>
    <t>Раздача - Герой, Воин, Сплетник</t>
  </si>
  <si>
    <t>Хит</t>
  </si>
  <si>
    <t>Срыв расследования - Здоровяк</t>
  </si>
  <si>
    <t>В свои руки - Комиссар</t>
  </si>
  <si>
    <t>Наган - Гробовщик</t>
  </si>
  <si>
    <t>Кровавая баня - Здоровяк (Гражданский)</t>
  </si>
  <si>
    <t>Почта - Герой</t>
  </si>
  <si>
    <t>ДИ -- ГЕ</t>
  </si>
  <si>
    <t>Трое гражданских по городу гуляло</t>
  </si>
  <si>
    <t>Вышел маньяк и здоровяка не стало</t>
  </si>
  <si>
    <t>Арест - Журналист</t>
  </si>
  <si>
    <t>Почта - Мародер</t>
  </si>
  <si>
    <t>Обыск - Политик (Офицер)</t>
  </si>
  <si>
    <t>Мозговой центр - Мародер</t>
  </si>
  <si>
    <t>Звонок - Политик</t>
  </si>
  <si>
    <t>КО -- ПО "от босса"</t>
  </si>
  <si>
    <t>Если ты Предатель, срывай расследование или бей ножом Революционера (Он Гражданский потенциальный)</t>
  </si>
  <si>
    <t>Клевета - Комиссар (Вигиланте(1)Джокер(1)Маньяк(1))</t>
  </si>
  <si>
    <t>Маскировка (Босс(2) Киллер(2) Предатель(2) Офицер(3) Сыщик(4) Полицейский(3) Вигиланте(4))</t>
  </si>
  <si>
    <t>Пас - Здоровяк</t>
  </si>
  <si>
    <t>В свои руки - Коммисар</t>
  </si>
  <si>
    <t>Суд присяжных - Аноним</t>
  </si>
  <si>
    <t>ВГ(1)ДЖ(1)МА(1)</t>
  </si>
  <si>
    <t>Личины Мародера - Гражданский, Офицер</t>
  </si>
  <si>
    <t>1 (+1)</t>
  </si>
  <si>
    <t>Журналист в Тюрьме</t>
  </si>
  <si>
    <t>В свои руки: Личина Комиссара - Гражданский</t>
  </si>
  <si>
    <t>Обыск: на Политике нет личины Офицера</t>
  </si>
  <si>
    <t>В свои руки: Личина Комиссара - Сыщик</t>
  </si>
  <si>
    <t>-1К</t>
  </si>
  <si>
    <t>+2К</t>
  </si>
  <si>
    <t>В свои руки: Личины Сплетника - Злой Гений, Полицейский</t>
  </si>
  <si>
    <t>Тюрма, @, -1К</t>
  </si>
  <si>
    <t>-2 ХП, Морг</t>
  </si>
  <si>
    <t>Гробовщик в Морге</t>
  </si>
  <si>
    <t>В свои руки: Личина Политика - Аноним</t>
  </si>
  <si>
    <t>У вас 2 плана</t>
  </si>
  <si>
    <t>2</t>
  </si>
  <si>
    <t>У вас 1 карта</t>
  </si>
  <si>
    <t>У вас 2 карты</t>
  </si>
  <si>
    <t>ПВ</t>
  </si>
  <si>
    <t>Крупье:</t>
  </si>
  <si>
    <t>Личина Героя - Сыщик</t>
  </si>
  <si>
    <t>По 1 карте у Сплетника, Воина</t>
  </si>
  <si>
    <t>2 карты у Героя</t>
  </si>
  <si>
    <t>Роль Здоровяка - Гражданский</t>
  </si>
  <si>
    <t>В свои руки: Личина Воина - Босс</t>
  </si>
  <si>
    <t>Помощь следствию - Дипломат</t>
  </si>
  <si>
    <t>КИ(1)ОФ(1)КР(1)ВГ(1)ДЖ(1)МА(1)</t>
  </si>
  <si>
    <t>Морг</t>
  </si>
  <si>
    <t>Карательная кулинария - Аноним</t>
  </si>
  <si>
    <t>Бунт - Аноним</t>
  </si>
  <si>
    <t>Бунт, Госпиталь</t>
  </si>
  <si>
    <t>Аноним в Госпитале</t>
  </si>
  <si>
    <t>Сплетник в Морге</t>
  </si>
  <si>
    <t>Обыск - Журналист (Босс)</t>
  </si>
  <si>
    <t>Пас - Дипломат</t>
  </si>
  <si>
    <t>ГЕ -- ПВ</t>
  </si>
  <si>
    <t>Если меня не станет - гляди на Мастикору.</t>
  </si>
  <si>
    <t>Пистолет - Монах</t>
  </si>
  <si>
    <t>Раздача - Повар, Герой, Аноним</t>
  </si>
  <si>
    <t>Баст</t>
  </si>
  <si>
    <t>Кара - Политик (Предатель)</t>
  </si>
  <si>
    <t>Взятие показаний - Революционер</t>
  </si>
  <si>
    <t>Допрос - Адвокат</t>
  </si>
  <si>
    <t>В свои руки - Монах</t>
  </si>
  <si>
    <t>Наган - Дипломат</t>
  </si>
  <si>
    <t>В свои руки - Адвокат</t>
  </si>
  <si>
    <t>Нож в спину - Революционер (Сыщик)</t>
  </si>
  <si>
    <t>Гробокопательство - Гробовщик</t>
  </si>
  <si>
    <t>-1 ХП +1 ХП</t>
  </si>
  <si>
    <t>Мародер получает способности Гробовщика</t>
  </si>
  <si>
    <t>Вы были забокированы</t>
  </si>
  <si>
    <t>Обыск: у Журналиста нет личины Босса</t>
  </si>
  <si>
    <t>-1 К</t>
  </si>
  <si>
    <t>В свои руки: Личина Адвоката - Киллер</t>
  </si>
  <si>
    <t>Политик в Морге</t>
  </si>
  <si>
    <t>Взятие показаний: Личины Революционера - Вигиланте, Вигиланте</t>
  </si>
  <si>
    <t>В свои руки: Личина Монаха - Криминалист</t>
  </si>
  <si>
    <t>-2 ХП, Морг +1К</t>
  </si>
  <si>
    <t>Дипломат в Морге</t>
  </si>
  <si>
    <t>Допрос - Повар</t>
  </si>
  <si>
    <t>Кровавая баня - Воин (Полицейский)</t>
  </si>
  <si>
    <t>По 1 карте у Героя, Дипломата, Сплетника</t>
  </si>
  <si>
    <t>Личина Сплетника - Злой Гений</t>
  </si>
  <si>
    <t>Личина Дипломата - Злой Гений</t>
  </si>
  <si>
    <t>Роль Воина - Полицейский</t>
  </si>
  <si>
    <t>Маски-шоу - Журналист</t>
  </si>
  <si>
    <t>Бунт - Журналист</t>
  </si>
  <si>
    <t>Карательная кулинария - Адвокат</t>
  </si>
  <si>
    <t>Эксгумация - Гробовщик</t>
  </si>
  <si>
    <t>Аноним в Морге</t>
  </si>
  <si>
    <t>Адвокат в Госпитале</t>
  </si>
  <si>
    <t>НД</t>
  </si>
  <si>
    <t>Кара - Журналист (Агент)</t>
  </si>
  <si>
    <t>Наган - Адвокат</t>
  </si>
  <si>
    <t>Аутопсия - Гробовщик</t>
  </si>
  <si>
    <t>Допрос - Журналист</t>
  </si>
  <si>
    <t>Обыск - Повар (Предатель)</t>
  </si>
  <si>
    <t>Мозговой центр - Герой</t>
  </si>
  <si>
    <t>Раздача - Адвокат, Комиссар, Монах</t>
  </si>
  <si>
    <t>Адвокат в Морге</t>
  </si>
  <si>
    <t>ГР(6)</t>
  </si>
  <si>
    <t>Мозговой центр: Личины Героя - Сыщик, Маньяк</t>
  </si>
  <si>
    <t>JO</t>
  </si>
  <si>
    <t>Вы были заблокированы</t>
  </si>
  <si>
    <t>Обыск: на Поваре нет личины Предателя</t>
  </si>
  <si>
    <t>Аутопсия: Гробовщик - Гражданский</t>
  </si>
  <si>
    <t>В свои руки: личины Комиссара - Офицер</t>
  </si>
  <si>
    <t>Журналист в Морге</t>
  </si>
  <si>
    <t>-2 ХП, Морг, +1 карта</t>
  </si>
  <si>
    <t>+1 карта</t>
  </si>
  <si>
    <t>КО, МО</t>
  </si>
  <si>
    <t>По 1 карте у Комиссара, Монаха</t>
  </si>
  <si>
    <t>Личина Героя - Агент</t>
  </si>
  <si>
    <t>Личина Дипломата - Сыщик</t>
  </si>
  <si>
    <t>Личина Сплетника - Босс</t>
  </si>
  <si>
    <t>2 карты у Героя, Дипломата, Сплетника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</si>
</sst>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u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5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5B9B7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9">
    <xf numFmtId="0" fontId="0" fillId="0" borderId="0" xfId="0"/>
    <xf numFmtId="0" fontId="2" fillId="0" borderId="1" xfId="0" applyFont="1" applyBorder="1"/>
    <xf numFmtId="17" fontId="0" fillId="0" borderId="0" xfId="0" applyNumberFormat="1" applyBorder="1"/>
    <xf numFmtId="0" fontId="0" fillId="0" borderId="0" xfId="0" applyAlignment="1">
      <alignment wrapText="1"/>
    </xf>
    <xf numFmtId="16" fontId="0" fillId="0" borderId="0" xfId="0" applyNumberFormat="1"/>
    <xf numFmtId="0" fontId="2" fillId="0" borderId="8" xfId="0" applyFont="1" applyBorder="1"/>
    <xf numFmtId="0" fontId="2" fillId="0" borderId="7" xfId="0" applyFont="1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17" fontId="0" fillId="0" borderId="2" xfId="0" applyNumberFormat="1" applyBorder="1"/>
    <xf numFmtId="0" fontId="2" fillId="0" borderId="0" xfId="0" applyFont="1" applyFill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6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Fill="1" applyBorder="1"/>
    <xf numFmtId="0" fontId="0" fillId="0" borderId="12" xfId="0" applyBorder="1"/>
    <xf numFmtId="0" fontId="0" fillId="0" borderId="13" xfId="0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14" xfId="0" applyFill="1" applyBorder="1"/>
    <xf numFmtId="0" fontId="0" fillId="0" borderId="0" xfId="0"/>
    <xf numFmtId="49" fontId="0" fillId="3" borderId="1" xfId="0" applyNumberFormat="1" applyFill="1" applyBorder="1"/>
    <xf numFmtId="49" fontId="0" fillId="2" borderId="1" xfId="0" applyNumberFormat="1" applyFill="1" applyBorder="1"/>
    <xf numFmtId="49" fontId="0" fillId="4" borderId="1" xfId="0" applyNumberFormat="1" applyFill="1" applyBorder="1"/>
    <xf numFmtId="0" fontId="0" fillId="0" borderId="1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4" fillId="0" borderId="0" xfId="0" applyFont="1" applyBorder="1"/>
    <xf numFmtId="0" fontId="3" fillId="0" borderId="1" xfId="0" applyFont="1" applyBorder="1"/>
    <xf numFmtId="0" fontId="0" fillId="0" borderId="2" xfId="0" applyFont="1" applyBorder="1" applyAlignment="1"/>
    <xf numFmtId="0" fontId="0" fillId="0" borderId="3" xfId="0" applyFont="1" applyBorder="1" applyAlignment="1"/>
    <xf numFmtId="0" fontId="0" fillId="0" borderId="2" xfId="0" applyFont="1" applyBorder="1"/>
    <xf numFmtId="0" fontId="0" fillId="0" borderId="0" xfId="0" applyFont="1" applyBorder="1"/>
    <xf numFmtId="0" fontId="0" fillId="0" borderId="0" xfId="0"/>
    <xf numFmtId="0" fontId="2" fillId="0" borderId="1" xfId="0" applyFont="1" applyBorder="1"/>
    <xf numFmtId="17" fontId="0" fillId="0" borderId="0" xfId="0" applyNumberFormat="1" applyBorder="1"/>
    <xf numFmtId="0" fontId="2" fillId="0" borderId="8" xfId="0" applyFont="1" applyBorder="1"/>
    <xf numFmtId="0" fontId="2" fillId="0" borderId="7" xfId="0" applyFont="1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17" fontId="0" fillId="0" borderId="2" xfId="0" applyNumberFormat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6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Fill="1" applyBorder="1"/>
    <xf numFmtId="0" fontId="0" fillId="0" borderId="12" xfId="0" applyBorder="1"/>
    <xf numFmtId="0" fontId="0" fillId="0" borderId="13" xfId="0" applyBorder="1"/>
    <xf numFmtId="0" fontId="0" fillId="2" borderId="1" xfId="0" applyFill="1" applyBorder="1"/>
    <xf numFmtId="49" fontId="1" fillId="3" borderId="1" xfId="1" applyNumberFormat="1" applyFill="1" applyBorder="1"/>
    <xf numFmtId="49" fontId="0" fillId="3" borderId="1" xfId="0" applyNumberFormat="1" applyFill="1" applyBorder="1"/>
    <xf numFmtId="49" fontId="0" fillId="2" borderId="1" xfId="0" applyNumberFormat="1" applyFill="1" applyBorder="1"/>
    <xf numFmtId="49" fontId="0" fillId="3" borderId="8" xfId="0" applyNumberFormat="1" applyFill="1" applyBorder="1"/>
    <xf numFmtId="49" fontId="0" fillId="2" borderId="8" xfId="0" applyNumberFormat="1" applyFill="1" applyBorder="1"/>
    <xf numFmtId="49" fontId="0" fillId="3" borderId="7" xfId="0" applyNumberFormat="1" applyFill="1" applyBorder="1"/>
    <xf numFmtId="49" fontId="0" fillId="2" borderId="7" xfId="0" applyNumberFormat="1" applyFill="1" applyBorder="1"/>
    <xf numFmtId="1" fontId="0" fillId="3" borderId="7" xfId="0" applyNumberFormat="1" applyFill="1" applyBorder="1"/>
    <xf numFmtId="1" fontId="0" fillId="2" borderId="7" xfId="0" applyNumberFormat="1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4" borderId="1" xfId="0" applyFill="1" applyBorder="1"/>
    <xf numFmtId="49" fontId="0" fillId="4" borderId="1" xfId="0" applyNumberFormat="1" applyFill="1" applyBorder="1"/>
    <xf numFmtId="49" fontId="0" fillId="4" borderId="8" xfId="0" applyNumberFormat="1" applyFill="1" applyBorder="1"/>
    <xf numFmtId="49" fontId="0" fillId="4" borderId="7" xfId="0" applyNumberFormat="1" applyFill="1" applyBorder="1"/>
    <xf numFmtId="1" fontId="0" fillId="4" borderId="7" xfId="0" applyNumberFormat="1" applyFill="1" applyBorder="1"/>
    <xf numFmtId="49" fontId="0" fillId="2" borderId="1" xfId="0" applyNumberFormat="1" applyFont="1" applyFill="1" applyBorder="1"/>
    <xf numFmtId="49" fontId="0" fillId="4" borderId="7" xfId="0" applyNumberFormat="1" applyFont="1" applyFill="1" applyBorder="1"/>
    <xf numFmtId="49" fontId="0" fillId="3" borderId="7" xfId="0" applyNumberFormat="1" applyFont="1" applyFill="1" applyBorder="1"/>
    <xf numFmtId="49" fontId="0" fillId="3" borderId="1" xfId="0" applyNumberFormat="1" applyFont="1" applyFill="1" applyBorder="1"/>
    <xf numFmtId="49" fontId="0" fillId="2" borderId="7" xfId="0" applyNumberFormat="1" applyFont="1" applyFill="1" applyBorder="1"/>
    <xf numFmtId="49" fontId="0" fillId="4" borderId="1" xfId="0" applyNumberFormat="1" applyFont="1" applyFill="1" applyBorder="1"/>
    <xf numFmtId="0" fontId="3" fillId="0" borderId="0" xfId="0" applyFont="1"/>
    <xf numFmtId="0" fontId="0" fillId="0" borderId="2" xfId="0" applyFont="1" applyBorder="1" applyAlignment="1"/>
    <xf numFmtId="0" fontId="0" fillId="0" borderId="3" xfId="0" applyFont="1" applyBorder="1" applyAlignment="1"/>
    <xf numFmtId="0" fontId="0" fillId="0" borderId="2" xfId="0" applyFont="1" applyBorder="1"/>
    <xf numFmtId="0" fontId="0" fillId="0" borderId="0" xfId="0" applyFont="1" applyBorder="1"/>
    <xf numFmtId="0" fontId="3" fillId="0" borderId="2" xfId="0" applyFont="1" applyBorder="1"/>
    <xf numFmtId="0" fontId="0" fillId="0" borderId="19" xfId="0" applyBorder="1"/>
    <xf numFmtId="0" fontId="0" fillId="0" borderId="1" xfId="0" applyFill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49" fontId="0" fillId="3" borderId="23" xfId="0" applyNumberFormat="1" applyFill="1" applyBorder="1"/>
    <xf numFmtId="49" fontId="0" fillId="2" borderId="23" xfId="0" applyNumberFormat="1" applyFill="1" applyBorder="1"/>
    <xf numFmtId="49" fontId="0" fillId="4" borderId="23" xfId="0" applyNumberFormat="1" applyFill="1" applyBorder="1"/>
    <xf numFmtId="49" fontId="0" fillId="4" borderId="25" xfId="0" applyNumberFormat="1" applyFill="1" applyBorder="1"/>
    <xf numFmtId="0" fontId="0" fillId="0" borderId="26" xfId="0" applyBorder="1"/>
    <xf numFmtId="0" fontId="0" fillId="0" borderId="27" xfId="0" applyBorder="1"/>
    <xf numFmtId="49" fontId="5" fillId="3" borderId="1" xfId="1" applyNumberFormat="1" applyFont="1" applyFill="1" applyBorder="1"/>
    <xf numFmtId="49" fontId="6" fillId="3" borderId="1" xfId="0" applyNumberFormat="1" applyFont="1" applyFill="1" applyBorder="1"/>
    <xf numFmtId="1" fontId="6" fillId="3" borderId="7" xfId="0" applyNumberFormat="1" applyFont="1" applyFill="1" applyBorder="1"/>
    <xf numFmtId="49" fontId="6" fillId="3" borderId="8" xfId="0" applyNumberFormat="1" applyFont="1" applyFill="1" applyBorder="1"/>
    <xf numFmtId="49" fontId="6" fillId="3" borderId="7" xfId="0" applyNumberFormat="1" applyFont="1" applyFill="1" applyBorder="1"/>
    <xf numFmtId="0" fontId="6" fillId="0" borderId="0" xfId="0" applyFont="1"/>
    <xf numFmtId="49" fontId="0" fillId="4" borderId="31" xfId="0" applyNumberFormat="1" applyFill="1" applyBorder="1"/>
    <xf numFmtId="49" fontId="0" fillId="2" borderId="31" xfId="0" applyNumberFormat="1" applyFill="1" applyBorder="1"/>
    <xf numFmtId="49" fontId="0" fillId="3" borderId="31" xfId="0" applyNumberFormat="1" applyFill="1" applyBorder="1"/>
    <xf numFmtId="0" fontId="7" fillId="2" borderId="1" xfId="0" applyFont="1" applyFill="1" applyBorder="1"/>
    <xf numFmtId="49" fontId="7" fillId="2" borderId="1" xfId="0" applyNumberFormat="1" applyFont="1" applyFill="1" applyBorder="1"/>
    <xf numFmtId="1" fontId="7" fillId="2" borderId="7" xfId="0" applyNumberFormat="1" applyFont="1" applyFill="1" applyBorder="1"/>
    <xf numFmtId="49" fontId="7" fillId="2" borderId="8" xfId="0" applyNumberFormat="1" applyFont="1" applyFill="1" applyBorder="1"/>
    <xf numFmtId="49" fontId="7" fillId="2" borderId="31" xfId="0" applyNumberFormat="1" applyFont="1" applyFill="1" applyBorder="1"/>
    <xf numFmtId="49" fontId="7" fillId="2" borderId="7" xfId="0" applyNumberFormat="1" applyFont="1" applyFill="1" applyBorder="1"/>
    <xf numFmtId="0" fontId="7" fillId="0" borderId="0" xfId="0" applyFont="1"/>
    <xf numFmtId="49" fontId="3" fillId="3" borderId="7" xfId="0" applyNumberFormat="1" applyFont="1" applyFill="1" applyBorder="1"/>
    <xf numFmtId="49" fontId="3" fillId="3" borderId="1" xfId="0" applyNumberFormat="1" applyFont="1" applyFill="1" applyBorder="1"/>
    <xf numFmtId="49" fontId="3" fillId="2" borderId="7" xfId="0" applyNumberFormat="1" applyFont="1" applyFill="1" applyBorder="1"/>
    <xf numFmtId="49" fontId="3" fillId="2" borderId="1" xfId="0" applyNumberFormat="1" applyFont="1" applyFill="1" applyBorder="1"/>
    <xf numFmtId="0" fontId="0" fillId="0" borderId="15" xfId="0" applyBorder="1" applyAlignment="1">
      <alignment horizontal="center"/>
    </xf>
    <xf numFmtId="49" fontId="0" fillId="4" borderId="28" xfId="0" applyNumberFormat="1" applyFont="1" applyFill="1" applyBorder="1" applyAlignment="1">
      <alignment horizontal="center"/>
    </xf>
    <xf numFmtId="49" fontId="0" fillId="4" borderId="29" xfId="0" applyNumberFormat="1" applyFont="1" applyFill="1" applyBorder="1" applyAlignment="1">
      <alignment horizontal="center"/>
    </xf>
    <xf numFmtId="49" fontId="0" fillId="4" borderId="30" xfId="0" applyNumberFormat="1" applyFont="1" applyFill="1" applyBorder="1" applyAlignment="1">
      <alignment horizontal="center"/>
    </xf>
    <xf numFmtId="0" fontId="8" fillId="4" borderId="1" xfId="0" applyFont="1" applyFill="1" applyBorder="1"/>
    <xf numFmtId="49" fontId="8" fillId="4" borderId="1" xfId="0" applyNumberFormat="1" applyFont="1" applyFill="1" applyBorder="1"/>
    <xf numFmtId="1" fontId="8" fillId="4" borderId="7" xfId="0" applyNumberFormat="1" applyFont="1" applyFill="1" applyBorder="1"/>
    <xf numFmtId="49" fontId="8" fillId="4" borderId="8" xfId="0" applyNumberFormat="1" applyFont="1" applyFill="1" applyBorder="1"/>
    <xf numFmtId="49" fontId="8" fillId="4" borderId="31" xfId="0" applyNumberFormat="1" applyFont="1" applyFill="1" applyBorder="1"/>
    <xf numFmtId="49" fontId="8" fillId="4" borderId="7" xfId="0" applyNumberFormat="1" applyFont="1" applyFill="1" applyBorder="1"/>
    <xf numFmtId="0" fontId="8" fillId="0" borderId="0" xfId="0" applyFont="1"/>
  </cellXfs>
  <cellStyles count="2">
    <cellStyle name="Hyperlink" xfId="1"/>
    <cellStyle name="Обычный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5"/>
  <sheetViews>
    <sheetView topLeftCell="D15" workbookViewId="0">
      <selection activeCell="AH32" sqref="AH32"/>
    </sheetView>
  </sheetViews>
  <sheetFormatPr defaultRowHeight="14.4" x14ac:dyDescent="0.3"/>
  <cols>
    <col min="1" max="1" width="4.33203125" customWidth="1"/>
    <col min="2" max="2" width="3.44140625" bestFit="1" customWidth="1"/>
    <col min="3" max="3" width="2.5546875" bestFit="1" customWidth="1"/>
    <col min="4" max="4" width="3.33203125" bestFit="1" customWidth="1"/>
    <col min="5" max="5" width="3.109375" bestFit="1" customWidth="1"/>
    <col min="6" max="8" width="3.21875" bestFit="1" customWidth="1"/>
    <col min="9" max="9" width="3.44140625" bestFit="1" customWidth="1"/>
    <col min="10" max="10" width="3.33203125" bestFit="1" customWidth="1"/>
    <col min="11" max="11" width="3" bestFit="1" customWidth="1"/>
    <col min="12" max="12" width="2.88671875" bestFit="1" customWidth="1"/>
    <col min="13" max="13" width="3.21875" bestFit="1" customWidth="1"/>
    <col min="14" max="14" width="2.33203125" bestFit="1" customWidth="1"/>
    <col min="15" max="15" width="3" style="24" bestFit="1" customWidth="1"/>
    <col min="16" max="16" width="4.33203125" customWidth="1"/>
    <col min="17" max="17" width="3.44140625" bestFit="1" customWidth="1"/>
    <col min="18" max="18" width="3" bestFit="1" customWidth="1"/>
    <col min="19" max="19" width="3.33203125" bestFit="1" customWidth="1"/>
    <col min="20" max="20" width="3.5546875" customWidth="1"/>
    <col min="21" max="23" width="3.21875" bestFit="1" customWidth="1"/>
    <col min="24" max="24" width="3.44140625" bestFit="1" customWidth="1"/>
    <col min="25" max="25" width="3.33203125" bestFit="1" customWidth="1"/>
    <col min="26" max="26" width="3" bestFit="1" customWidth="1"/>
    <col min="27" max="27" width="2.88671875" bestFit="1" customWidth="1"/>
    <col min="28" max="28" width="3.21875" bestFit="1" customWidth="1"/>
    <col min="29" max="29" width="2.33203125" bestFit="1" customWidth="1"/>
    <col min="31" max="31" width="4.33203125" customWidth="1"/>
    <col min="32" max="32" width="3.44140625" bestFit="1" customWidth="1"/>
    <col min="33" max="33" width="2.5546875" bestFit="1" customWidth="1"/>
    <col min="34" max="34" width="3.33203125" bestFit="1" customWidth="1"/>
    <col min="35" max="35" width="3.109375" bestFit="1" customWidth="1"/>
    <col min="36" max="38" width="3.21875" bestFit="1" customWidth="1"/>
    <col min="39" max="39" width="3.44140625" bestFit="1" customWidth="1"/>
    <col min="40" max="40" width="3.33203125" bestFit="1" customWidth="1"/>
    <col min="41" max="41" width="2.6640625" bestFit="1" customWidth="1"/>
    <col min="42" max="42" width="2.88671875" bestFit="1" customWidth="1"/>
    <col min="43" max="43" width="3.21875" bestFit="1" customWidth="1"/>
    <col min="44" max="44" width="2.33203125" bestFit="1" customWidth="1"/>
  </cols>
  <sheetData>
    <row r="1" spans="1:44" x14ac:dyDescent="0.3">
      <c r="A1" t="s">
        <v>39</v>
      </c>
      <c r="P1" t="s">
        <v>49</v>
      </c>
      <c r="U1" s="128" t="s">
        <v>50</v>
      </c>
      <c r="V1" s="128"/>
      <c r="W1">
        <v>4</v>
      </c>
      <c r="X1" t="s">
        <v>54</v>
      </c>
      <c r="Z1">
        <f>W1*2-IF(U1="Ночь",1,0)</f>
        <v>8</v>
      </c>
      <c r="AE1" t="s">
        <v>52</v>
      </c>
    </row>
    <row r="2" spans="1:44" x14ac:dyDescent="0.3">
      <c r="A2" s="28"/>
      <c r="B2" s="28" t="s">
        <v>42</v>
      </c>
      <c r="C2" s="28" t="s">
        <v>37</v>
      </c>
      <c r="D2" s="28" t="s">
        <v>43</v>
      </c>
      <c r="E2" s="28" t="s">
        <v>57</v>
      </c>
      <c r="F2" s="28" t="s">
        <v>36</v>
      </c>
      <c r="G2" s="28" t="s">
        <v>44</v>
      </c>
      <c r="H2" s="28" t="s">
        <v>35</v>
      </c>
      <c r="I2" s="28" t="s">
        <v>45</v>
      </c>
      <c r="J2" s="28" t="s">
        <v>46</v>
      </c>
      <c r="K2" s="28" t="s">
        <v>34</v>
      </c>
      <c r="L2" s="28" t="s">
        <v>47</v>
      </c>
      <c r="M2" s="28" t="s">
        <v>38</v>
      </c>
      <c r="N2" s="28" t="s">
        <v>48</v>
      </c>
      <c r="O2" s="38"/>
      <c r="P2" s="28"/>
      <c r="Q2" s="28" t="s">
        <v>42</v>
      </c>
      <c r="R2" s="28" t="s">
        <v>37</v>
      </c>
      <c r="S2" s="28" t="s">
        <v>43</v>
      </c>
      <c r="T2" s="28" t="s">
        <v>57</v>
      </c>
      <c r="U2" s="28" t="s">
        <v>36</v>
      </c>
      <c r="V2" s="28" t="s">
        <v>44</v>
      </c>
      <c r="W2" s="28" t="s">
        <v>35</v>
      </c>
      <c r="X2" s="28" t="s">
        <v>45</v>
      </c>
      <c r="Y2" s="28" t="s">
        <v>46</v>
      </c>
      <c r="Z2" s="28" t="s">
        <v>34</v>
      </c>
      <c r="AA2" s="28" t="s">
        <v>47</v>
      </c>
      <c r="AB2" s="28" t="s">
        <v>38</v>
      </c>
      <c r="AC2" s="28" t="s">
        <v>48</v>
      </c>
      <c r="AE2" s="28"/>
      <c r="AF2" s="28" t="s">
        <v>42</v>
      </c>
      <c r="AG2" s="28" t="s">
        <v>37</v>
      </c>
      <c r="AH2" s="28" t="s">
        <v>43</v>
      </c>
      <c r="AI2" s="28" t="s">
        <v>57</v>
      </c>
      <c r="AJ2" s="28" t="s">
        <v>36</v>
      </c>
      <c r="AK2" s="28" t="s">
        <v>44</v>
      </c>
      <c r="AL2" s="28" t="s">
        <v>35</v>
      </c>
      <c r="AM2" s="28" t="s">
        <v>45</v>
      </c>
      <c r="AN2" s="28" t="s">
        <v>46</v>
      </c>
      <c r="AO2" s="28" t="s">
        <v>34</v>
      </c>
      <c r="AP2" s="28" t="s">
        <v>47</v>
      </c>
      <c r="AQ2" s="28" t="s">
        <v>38</v>
      </c>
      <c r="AR2" s="28" t="s">
        <v>48</v>
      </c>
    </row>
    <row r="3" spans="1:44" x14ac:dyDescent="0.3">
      <c r="A3" s="34" t="s">
        <v>127</v>
      </c>
      <c r="B3" s="28">
        <v>1</v>
      </c>
      <c r="C3" s="28"/>
      <c r="D3" s="28"/>
      <c r="E3" s="28"/>
      <c r="F3" s="28"/>
      <c r="G3" s="28"/>
      <c r="H3" s="28">
        <v>1</v>
      </c>
      <c r="I3" s="28">
        <v>1</v>
      </c>
      <c r="J3" s="28"/>
      <c r="K3" s="28">
        <v>1</v>
      </c>
      <c r="L3" s="28"/>
      <c r="M3" s="28">
        <v>1</v>
      </c>
      <c r="N3" s="28"/>
      <c r="O3" s="8">
        <f t="shared" ref="O3:O17" si="0">SUM(B3:N3)</f>
        <v>5</v>
      </c>
      <c r="P3" s="34" t="s">
        <v>127</v>
      </c>
      <c r="Q3" s="34">
        <f t="shared" ref="Q3:AC17" si="1">$Z$1-1</f>
        <v>7</v>
      </c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E3" s="34" t="s">
        <v>127</v>
      </c>
      <c r="AF3" s="28"/>
      <c r="AG3" s="28">
        <v>1</v>
      </c>
      <c r="AH3" s="28"/>
      <c r="AI3" s="28"/>
      <c r="AJ3" s="28">
        <v>1</v>
      </c>
      <c r="AK3" s="28">
        <v>1</v>
      </c>
      <c r="AL3" s="28"/>
      <c r="AM3" s="28"/>
      <c r="AN3" s="28">
        <v>1</v>
      </c>
      <c r="AO3" s="28"/>
      <c r="AP3" s="28">
        <v>1</v>
      </c>
      <c r="AQ3" s="28"/>
      <c r="AR3" s="28">
        <v>1</v>
      </c>
    </row>
    <row r="4" spans="1:44" x14ac:dyDescent="0.3">
      <c r="A4" s="34" t="s">
        <v>139</v>
      </c>
      <c r="B4" s="28"/>
      <c r="C4" s="28">
        <v>1</v>
      </c>
      <c r="D4" s="28"/>
      <c r="E4" s="28"/>
      <c r="F4" s="28">
        <v>1</v>
      </c>
      <c r="G4" s="28"/>
      <c r="H4" s="28"/>
      <c r="I4" s="28"/>
      <c r="J4" s="28">
        <v>1</v>
      </c>
      <c r="K4" s="28">
        <v>1</v>
      </c>
      <c r="L4" s="28"/>
      <c r="M4" s="28"/>
      <c r="N4" s="28">
        <v>1</v>
      </c>
      <c r="O4" s="8">
        <f t="shared" si="0"/>
        <v>5</v>
      </c>
      <c r="P4" s="34" t="s">
        <v>139</v>
      </c>
      <c r="Q4" s="34"/>
      <c r="R4" s="34">
        <f t="shared" si="1"/>
        <v>7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E4" s="34" t="s">
        <v>139</v>
      </c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</row>
    <row r="5" spans="1:44" x14ac:dyDescent="0.3">
      <c r="A5" s="34" t="s">
        <v>140</v>
      </c>
      <c r="B5" s="28"/>
      <c r="C5" s="28"/>
      <c r="D5" s="28">
        <v>1</v>
      </c>
      <c r="E5" s="28"/>
      <c r="F5" s="28"/>
      <c r="G5" s="28">
        <v>1</v>
      </c>
      <c r="H5" s="28"/>
      <c r="I5" s="28"/>
      <c r="J5" s="28"/>
      <c r="K5" s="28">
        <v>1</v>
      </c>
      <c r="L5" s="28">
        <v>1</v>
      </c>
      <c r="M5" s="28">
        <v>1</v>
      </c>
      <c r="N5" s="28">
        <v>1</v>
      </c>
      <c r="O5" s="8">
        <f t="shared" si="0"/>
        <v>6</v>
      </c>
      <c r="P5" s="34" t="s">
        <v>140</v>
      </c>
      <c r="Q5" s="34"/>
      <c r="R5" s="34"/>
      <c r="S5" s="34">
        <f t="shared" si="1"/>
        <v>7</v>
      </c>
      <c r="T5" s="34"/>
      <c r="U5" s="34"/>
      <c r="V5" s="34"/>
      <c r="W5" s="34"/>
      <c r="X5" s="34"/>
      <c r="Y5" s="34"/>
      <c r="Z5" s="34"/>
      <c r="AA5" s="34"/>
      <c r="AB5" s="34"/>
      <c r="AC5" s="34"/>
      <c r="AE5" s="34" t="s">
        <v>140</v>
      </c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</row>
    <row r="6" spans="1:44" x14ac:dyDescent="0.3">
      <c r="A6" s="34" t="s">
        <v>134</v>
      </c>
      <c r="B6" s="28"/>
      <c r="C6" s="28"/>
      <c r="D6" s="28">
        <v>1</v>
      </c>
      <c r="E6" s="28">
        <v>1</v>
      </c>
      <c r="F6" s="28"/>
      <c r="G6" s="28"/>
      <c r="H6" s="28">
        <v>1</v>
      </c>
      <c r="I6" s="28"/>
      <c r="J6" s="28"/>
      <c r="K6" s="28">
        <v>1</v>
      </c>
      <c r="L6" s="28"/>
      <c r="M6" s="28"/>
      <c r="N6" s="28">
        <v>1</v>
      </c>
      <c r="O6" s="8">
        <f t="shared" si="0"/>
        <v>5</v>
      </c>
      <c r="P6" s="34" t="s">
        <v>134</v>
      </c>
      <c r="Q6" s="34"/>
      <c r="R6" s="34"/>
      <c r="S6" s="34"/>
      <c r="T6" s="34">
        <f t="shared" si="1"/>
        <v>7</v>
      </c>
      <c r="U6" s="34"/>
      <c r="V6" s="34"/>
      <c r="W6" s="34"/>
      <c r="X6" s="34"/>
      <c r="Y6" s="34"/>
      <c r="Z6" s="34"/>
      <c r="AA6" s="34"/>
      <c r="AB6" s="34"/>
      <c r="AC6" s="34"/>
      <c r="AE6" s="34" t="s">
        <v>134</v>
      </c>
      <c r="AF6" s="28"/>
      <c r="AG6" s="28"/>
      <c r="AH6" s="28"/>
      <c r="AI6" s="28">
        <v>6</v>
      </c>
      <c r="AJ6" s="28"/>
      <c r="AK6" s="28"/>
      <c r="AL6" s="28"/>
      <c r="AM6" s="28"/>
      <c r="AN6" s="28"/>
      <c r="AO6" s="28"/>
      <c r="AP6" s="28"/>
      <c r="AQ6" s="28"/>
      <c r="AR6" s="28"/>
    </row>
    <row r="7" spans="1:44" x14ac:dyDescent="0.3">
      <c r="A7" s="34" t="s">
        <v>141</v>
      </c>
      <c r="B7" s="28"/>
      <c r="C7" s="28">
        <v>1</v>
      </c>
      <c r="D7" s="28"/>
      <c r="E7" s="28"/>
      <c r="F7" s="28">
        <v>1</v>
      </c>
      <c r="G7" s="28"/>
      <c r="H7" s="28"/>
      <c r="I7" s="28"/>
      <c r="J7" s="28">
        <v>1</v>
      </c>
      <c r="K7" s="28">
        <v>1</v>
      </c>
      <c r="L7" s="28">
        <v>1</v>
      </c>
      <c r="M7" s="28">
        <v>1</v>
      </c>
      <c r="N7" s="28"/>
      <c r="O7" s="62">
        <f t="shared" si="0"/>
        <v>6</v>
      </c>
      <c r="P7" s="34" t="s">
        <v>141</v>
      </c>
      <c r="Q7" s="34"/>
      <c r="R7" s="34"/>
      <c r="S7" s="34"/>
      <c r="T7" s="34"/>
      <c r="U7" s="34">
        <f t="shared" si="1"/>
        <v>7</v>
      </c>
      <c r="V7" s="34"/>
      <c r="W7" s="34"/>
      <c r="X7" s="34"/>
      <c r="Y7" s="34"/>
      <c r="Z7" s="34"/>
      <c r="AA7" s="34"/>
      <c r="AB7" s="34"/>
      <c r="AC7" s="34"/>
      <c r="AE7" s="34" t="s">
        <v>141</v>
      </c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</row>
    <row r="8" spans="1:44" x14ac:dyDescent="0.3">
      <c r="A8" s="34" t="s">
        <v>138</v>
      </c>
      <c r="B8" s="28">
        <v>1</v>
      </c>
      <c r="C8" s="28"/>
      <c r="D8" s="28"/>
      <c r="E8" s="28">
        <v>1</v>
      </c>
      <c r="F8" s="28"/>
      <c r="G8" s="28">
        <v>1</v>
      </c>
      <c r="H8" s="28"/>
      <c r="I8" s="28">
        <v>1</v>
      </c>
      <c r="J8" s="28"/>
      <c r="K8" s="28">
        <v>1</v>
      </c>
      <c r="L8" s="28"/>
      <c r="M8" s="28"/>
      <c r="N8" s="28">
        <v>1</v>
      </c>
      <c r="O8" s="62">
        <f t="shared" si="0"/>
        <v>6</v>
      </c>
      <c r="P8" s="34" t="s">
        <v>138</v>
      </c>
      <c r="Q8" s="34"/>
      <c r="R8" s="34"/>
      <c r="S8" s="34"/>
      <c r="T8" s="34"/>
      <c r="U8" s="34"/>
      <c r="V8" s="34">
        <f t="shared" si="1"/>
        <v>7</v>
      </c>
      <c r="W8" s="34"/>
      <c r="X8" s="34"/>
      <c r="Y8" s="34"/>
      <c r="Z8" s="34"/>
      <c r="AA8" s="34"/>
      <c r="AB8" s="34"/>
      <c r="AC8" s="34"/>
      <c r="AE8" s="34" t="s">
        <v>138</v>
      </c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</row>
    <row r="9" spans="1:44" x14ac:dyDescent="0.3">
      <c r="A9" s="34" t="s">
        <v>132</v>
      </c>
      <c r="B9" s="28"/>
      <c r="C9" s="28"/>
      <c r="D9" s="28">
        <v>1</v>
      </c>
      <c r="E9" s="28"/>
      <c r="F9" s="28"/>
      <c r="G9" s="28">
        <v>1</v>
      </c>
      <c r="H9" s="28">
        <v>1</v>
      </c>
      <c r="I9" s="28"/>
      <c r="J9" s="28"/>
      <c r="K9" s="28">
        <v>1</v>
      </c>
      <c r="L9" s="28">
        <v>1</v>
      </c>
      <c r="M9" s="28">
        <v>1</v>
      </c>
      <c r="N9" s="28"/>
      <c r="O9" s="62">
        <f t="shared" si="0"/>
        <v>6</v>
      </c>
      <c r="P9" s="34" t="s">
        <v>132</v>
      </c>
      <c r="Q9" s="34"/>
      <c r="R9" s="34"/>
      <c r="S9" s="34"/>
      <c r="T9" s="34"/>
      <c r="U9" s="34"/>
      <c r="V9" s="34"/>
      <c r="W9" s="34">
        <f t="shared" si="1"/>
        <v>7</v>
      </c>
      <c r="X9" s="34"/>
      <c r="Y9" s="34"/>
      <c r="Z9" s="34"/>
      <c r="AA9" s="34"/>
      <c r="AB9" s="34"/>
      <c r="AC9" s="34"/>
      <c r="AE9" s="34" t="s">
        <v>132</v>
      </c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</row>
    <row r="10" spans="1:44" x14ac:dyDescent="0.3">
      <c r="A10" s="34" t="s">
        <v>142</v>
      </c>
      <c r="B10" s="28">
        <v>1</v>
      </c>
      <c r="C10" s="28"/>
      <c r="D10" s="28">
        <v>1</v>
      </c>
      <c r="E10" s="28"/>
      <c r="F10" s="28">
        <v>1</v>
      </c>
      <c r="G10" s="28"/>
      <c r="H10" s="28"/>
      <c r="I10" s="28">
        <v>1</v>
      </c>
      <c r="J10" s="28"/>
      <c r="K10" s="28">
        <v>1</v>
      </c>
      <c r="L10" s="28"/>
      <c r="M10" s="28">
        <v>1</v>
      </c>
      <c r="N10" s="28"/>
      <c r="O10" s="62">
        <f t="shared" si="0"/>
        <v>6</v>
      </c>
      <c r="P10" s="34" t="s">
        <v>142</v>
      </c>
      <c r="Q10" s="34"/>
      <c r="R10" s="34"/>
      <c r="S10" s="34"/>
      <c r="T10" s="34"/>
      <c r="U10" s="34"/>
      <c r="V10" s="34"/>
      <c r="W10" s="34"/>
      <c r="X10" s="34">
        <f t="shared" si="1"/>
        <v>7</v>
      </c>
      <c r="Y10" s="34"/>
      <c r="Z10" s="34"/>
      <c r="AA10" s="34"/>
      <c r="AB10" s="34"/>
      <c r="AC10" s="34"/>
      <c r="AE10" s="34" t="s">
        <v>142</v>
      </c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</row>
    <row r="11" spans="1:44" x14ac:dyDescent="0.3">
      <c r="A11" s="34" t="s">
        <v>143</v>
      </c>
      <c r="B11" s="28"/>
      <c r="C11" s="28">
        <v>1</v>
      </c>
      <c r="D11" s="28"/>
      <c r="E11" s="28"/>
      <c r="F11" s="28"/>
      <c r="G11" s="28"/>
      <c r="H11" s="28">
        <v>1</v>
      </c>
      <c r="I11" s="28"/>
      <c r="J11" s="28">
        <v>1</v>
      </c>
      <c r="K11" s="28">
        <v>1</v>
      </c>
      <c r="L11" s="28">
        <v>1</v>
      </c>
      <c r="M11" s="28"/>
      <c r="N11" s="28">
        <v>1</v>
      </c>
      <c r="O11" s="62">
        <f t="shared" si="0"/>
        <v>6</v>
      </c>
      <c r="P11" s="34" t="s">
        <v>143</v>
      </c>
      <c r="Q11" s="34"/>
      <c r="R11" s="34"/>
      <c r="S11" s="34"/>
      <c r="T11" s="34"/>
      <c r="U11" s="34"/>
      <c r="V11" s="34"/>
      <c r="W11" s="34"/>
      <c r="X11" s="34"/>
      <c r="Y11" s="34">
        <f t="shared" si="1"/>
        <v>7</v>
      </c>
      <c r="Z11" s="34"/>
      <c r="AA11" s="34"/>
      <c r="AB11" s="34"/>
      <c r="AC11" s="34"/>
      <c r="AE11" s="34" t="s">
        <v>143</v>
      </c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</row>
    <row r="12" spans="1:44" x14ac:dyDescent="0.3">
      <c r="A12" s="34" t="s">
        <v>130</v>
      </c>
      <c r="B12" s="34">
        <v>1</v>
      </c>
      <c r="C12" s="34">
        <v>1</v>
      </c>
      <c r="D12" s="34">
        <v>1</v>
      </c>
      <c r="E12" s="34">
        <v>1</v>
      </c>
      <c r="F12" s="34">
        <v>1</v>
      </c>
      <c r="G12" s="34">
        <v>1</v>
      </c>
      <c r="H12" s="34">
        <v>1</v>
      </c>
      <c r="I12" s="34">
        <v>1</v>
      </c>
      <c r="J12" s="34">
        <v>1</v>
      </c>
      <c r="K12" s="34">
        <v>1</v>
      </c>
      <c r="L12" s="34">
        <v>1</v>
      </c>
      <c r="M12" s="34">
        <v>1</v>
      </c>
      <c r="N12" s="34">
        <v>1</v>
      </c>
      <c r="O12" s="62">
        <f t="shared" si="0"/>
        <v>13</v>
      </c>
      <c r="P12" s="34" t="s">
        <v>130</v>
      </c>
      <c r="Q12" s="34"/>
      <c r="R12" s="34"/>
      <c r="S12" s="34"/>
      <c r="T12" s="34"/>
      <c r="U12" s="34"/>
      <c r="V12" s="34"/>
      <c r="W12" s="34"/>
      <c r="X12" s="34"/>
      <c r="Y12" s="34"/>
      <c r="Z12" s="34">
        <f t="shared" si="1"/>
        <v>7</v>
      </c>
      <c r="AA12" s="34"/>
      <c r="AB12" s="34"/>
      <c r="AC12" s="34"/>
      <c r="AE12" s="34" t="s">
        <v>130</v>
      </c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</row>
    <row r="13" spans="1:44" x14ac:dyDescent="0.3">
      <c r="A13" s="34" t="s">
        <v>137</v>
      </c>
      <c r="B13" s="34">
        <v>1</v>
      </c>
      <c r="C13" s="34">
        <v>1</v>
      </c>
      <c r="D13" s="34">
        <v>1</v>
      </c>
      <c r="E13" s="34">
        <v>1</v>
      </c>
      <c r="F13" s="34">
        <v>1</v>
      </c>
      <c r="G13" s="34">
        <v>1</v>
      </c>
      <c r="H13" s="34">
        <v>1</v>
      </c>
      <c r="I13" s="34">
        <v>1</v>
      </c>
      <c r="J13" s="34">
        <v>1</v>
      </c>
      <c r="K13" s="34">
        <v>1</v>
      </c>
      <c r="L13" s="34">
        <v>1</v>
      </c>
      <c r="M13" s="34">
        <v>1</v>
      </c>
      <c r="N13" s="34">
        <v>1</v>
      </c>
      <c r="O13" s="62">
        <f t="shared" si="0"/>
        <v>13</v>
      </c>
      <c r="P13" s="34" t="s">
        <v>137</v>
      </c>
      <c r="Q13" s="34"/>
      <c r="R13" s="34"/>
      <c r="S13" s="34"/>
      <c r="T13" s="34"/>
      <c r="U13" s="34"/>
      <c r="V13" s="34"/>
      <c r="W13" s="34"/>
      <c r="X13" s="34"/>
      <c r="Y13" s="34"/>
      <c r="Z13" s="34">
        <f t="shared" si="1"/>
        <v>7</v>
      </c>
      <c r="AA13" s="34"/>
      <c r="AB13" s="34"/>
      <c r="AC13" s="34"/>
      <c r="AE13" s="34" t="s">
        <v>137</v>
      </c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</row>
    <row r="14" spans="1:44" x14ac:dyDescent="0.3">
      <c r="A14" s="34" t="s">
        <v>126</v>
      </c>
      <c r="B14" s="34">
        <v>1</v>
      </c>
      <c r="C14" s="34">
        <v>1</v>
      </c>
      <c r="D14" s="34">
        <v>1</v>
      </c>
      <c r="E14" s="34">
        <v>1</v>
      </c>
      <c r="F14" s="34">
        <v>1</v>
      </c>
      <c r="G14" s="34">
        <v>1</v>
      </c>
      <c r="H14" s="34">
        <v>1</v>
      </c>
      <c r="I14" s="34">
        <v>1</v>
      </c>
      <c r="J14" s="34">
        <v>1</v>
      </c>
      <c r="K14" s="34">
        <v>1</v>
      </c>
      <c r="L14" s="34">
        <v>1</v>
      </c>
      <c r="M14" s="34">
        <v>1</v>
      </c>
      <c r="N14" s="34">
        <v>1</v>
      </c>
      <c r="O14" s="62">
        <f t="shared" si="0"/>
        <v>13</v>
      </c>
      <c r="P14" s="34" t="s">
        <v>126</v>
      </c>
      <c r="Q14" s="34"/>
      <c r="R14" s="34"/>
      <c r="S14" s="34"/>
      <c r="T14" s="34"/>
      <c r="U14" s="34"/>
      <c r="V14" s="34"/>
      <c r="W14" s="34"/>
      <c r="X14" s="34"/>
      <c r="Y14" s="34"/>
      <c r="Z14" s="34">
        <f t="shared" si="1"/>
        <v>7</v>
      </c>
      <c r="AA14" s="34"/>
      <c r="AB14" s="34"/>
      <c r="AC14" s="34"/>
      <c r="AE14" s="34" t="s">
        <v>126</v>
      </c>
      <c r="AF14" s="28"/>
      <c r="AG14" s="28"/>
      <c r="AH14" s="28"/>
      <c r="AI14" s="28"/>
      <c r="AJ14" s="28"/>
      <c r="AK14" s="28"/>
      <c r="AL14" s="28"/>
      <c r="AM14" s="28"/>
      <c r="AN14" s="28"/>
      <c r="AO14" s="28">
        <v>3</v>
      </c>
      <c r="AP14" s="28"/>
      <c r="AQ14" s="28"/>
      <c r="AR14" s="28"/>
    </row>
    <row r="15" spans="1:44" x14ac:dyDescent="0.3">
      <c r="A15" s="34" t="s">
        <v>125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>
        <v>1</v>
      </c>
      <c r="M15" s="28"/>
      <c r="N15" s="28"/>
      <c r="O15" s="62">
        <f t="shared" si="0"/>
        <v>1</v>
      </c>
      <c r="P15" s="34" t="s">
        <v>125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E15" s="34" t="s">
        <v>125</v>
      </c>
      <c r="AF15" s="28">
        <v>1</v>
      </c>
      <c r="AG15" s="28">
        <v>1</v>
      </c>
      <c r="AH15" s="28">
        <v>1</v>
      </c>
      <c r="AI15" s="28">
        <v>1</v>
      </c>
      <c r="AJ15" s="28">
        <v>1</v>
      </c>
      <c r="AK15" s="28">
        <v>1</v>
      </c>
      <c r="AL15" s="28">
        <v>1</v>
      </c>
      <c r="AM15" s="28">
        <v>1</v>
      </c>
      <c r="AN15" s="28">
        <v>1</v>
      </c>
      <c r="AO15" s="28">
        <v>3</v>
      </c>
      <c r="AP15" s="28"/>
      <c r="AQ15" s="28">
        <v>1</v>
      </c>
      <c r="AR15" s="28">
        <v>1</v>
      </c>
    </row>
    <row r="16" spans="1:44" x14ac:dyDescent="0.3">
      <c r="A16" s="34" t="s">
        <v>144</v>
      </c>
      <c r="B16" s="28">
        <v>1</v>
      </c>
      <c r="C16" s="28"/>
      <c r="D16" s="28"/>
      <c r="E16" s="28">
        <v>1</v>
      </c>
      <c r="F16" s="28"/>
      <c r="G16" s="28">
        <v>1</v>
      </c>
      <c r="H16" s="28"/>
      <c r="I16" s="28">
        <v>1</v>
      </c>
      <c r="J16" s="28">
        <v>1</v>
      </c>
      <c r="K16" s="28">
        <v>1</v>
      </c>
      <c r="L16" s="28"/>
      <c r="M16" s="28">
        <v>1</v>
      </c>
      <c r="N16" s="28"/>
      <c r="O16" s="62">
        <f t="shared" si="0"/>
        <v>7</v>
      </c>
      <c r="P16" s="34" t="s">
        <v>144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>
        <f t="shared" si="1"/>
        <v>7</v>
      </c>
      <c r="AC16" s="34"/>
      <c r="AE16" s="34" t="s">
        <v>144</v>
      </c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x14ac:dyDescent="0.3">
      <c r="A17" s="34" t="s">
        <v>134</v>
      </c>
      <c r="B17" s="28"/>
      <c r="C17" s="28">
        <v>1</v>
      </c>
      <c r="D17" s="28">
        <v>1</v>
      </c>
      <c r="E17" s="28"/>
      <c r="F17" s="28">
        <v>1</v>
      </c>
      <c r="G17" s="28"/>
      <c r="H17" s="28">
        <v>1</v>
      </c>
      <c r="I17" s="28">
        <v>1</v>
      </c>
      <c r="J17" s="28"/>
      <c r="K17" s="28">
        <v>1</v>
      </c>
      <c r="L17" s="28"/>
      <c r="M17" s="28"/>
      <c r="N17" s="28">
        <v>1</v>
      </c>
      <c r="O17" s="62">
        <f t="shared" si="0"/>
        <v>7</v>
      </c>
      <c r="P17" s="34" t="s">
        <v>134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>
        <f t="shared" si="1"/>
        <v>7</v>
      </c>
      <c r="AE17" s="34" t="s">
        <v>134</v>
      </c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44" x14ac:dyDescent="0.3">
      <c r="A18" s="30"/>
      <c r="B18">
        <f t="shared" ref="B18:N18" si="2">SUM(B3:B17)</f>
        <v>7</v>
      </c>
      <c r="C18">
        <f t="shared" si="2"/>
        <v>7</v>
      </c>
      <c r="D18">
        <f t="shared" si="2"/>
        <v>8</v>
      </c>
      <c r="E18">
        <f t="shared" si="2"/>
        <v>6</v>
      </c>
      <c r="F18">
        <f t="shared" si="2"/>
        <v>7</v>
      </c>
      <c r="G18">
        <f t="shared" si="2"/>
        <v>7</v>
      </c>
      <c r="H18">
        <f t="shared" si="2"/>
        <v>8</v>
      </c>
      <c r="I18">
        <f t="shared" si="2"/>
        <v>8</v>
      </c>
      <c r="J18">
        <f t="shared" si="2"/>
        <v>7</v>
      </c>
      <c r="K18">
        <f t="shared" si="2"/>
        <v>14</v>
      </c>
      <c r="L18">
        <f t="shared" si="2"/>
        <v>8</v>
      </c>
      <c r="M18">
        <f t="shared" si="2"/>
        <v>9</v>
      </c>
      <c r="N18">
        <f t="shared" si="2"/>
        <v>9</v>
      </c>
    </row>
    <row r="19" spans="1:44" x14ac:dyDescent="0.3">
      <c r="A19" t="s">
        <v>51</v>
      </c>
      <c r="P19" t="s">
        <v>53</v>
      </c>
      <c r="AD19" t="s">
        <v>55</v>
      </c>
    </row>
    <row r="20" spans="1:44" x14ac:dyDescent="0.3">
      <c r="A20" t="s">
        <v>50</v>
      </c>
      <c r="P20" s="28"/>
      <c r="Q20" s="28" t="s">
        <v>42</v>
      </c>
      <c r="R20" s="28" t="s">
        <v>37</v>
      </c>
      <c r="S20" s="28" t="s">
        <v>43</v>
      </c>
      <c r="T20" s="28" t="s">
        <v>57</v>
      </c>
      <c r="U20" s="28" t="s">
        <v>36</v>
      </c>
      <c r="V20" s="28" t="s">
        <v>44</v>
      </c>
      <c r="W20" s="28" t="s">
        <v>35</v>
      </c>
      <c r="X20" s="28" t="s">
        <v>45</v>
      </c>
      <c r="Y20" s="28" t="s">
        <v>46</v>
      </c>
      <c r="Z20" s="28" t="s">
        <v>34</v>
      </c>
      <c r="AA20" s="28" t="s">
        <v>47</v>
      </c>
      <c r="AB20" s="28" t="s">
        <v>38</v>
      </c>
      <c r="AC20" s="28" t="s">
        <v>48</v>
      </c>
      <c r="AF20" s="44"/>
      <c r="AN20" s="44"/>
    </row>
    <row r="21" spans="1:44" x14ac:dyDescent="0.3">
      <c r="P21" s="34" t="s">
        <v>127</v>
      </c>
      <c r="Q21" s="28">
        <f>B3+Q3+AF3</f>
        <v>8</v>
      </c>
      <c r="R21" s="28">
        <f t="shared" ref="R21:AC21" si="3">C3+R3+AG3</f>
        <v>1</v>
      </c>
      <c r="S21" s="28">
        <f t="shared" si="3"/>
        <v>0</v>
      </c>
      <c r="T21" s="28">
        <f t="shared" si="3"/>
        <v>0</v>
      </c>
      <c r="U21" s="28">
        <f t="shared" si="3"/>
        <v>1</v>
      </c>
      <c r="V21" s="28">
        <f t="shared" si="3"/>
        <v>1</v>
      </c>
      <c r="W21" s="28">
        <f t="shared" si="3"/>
        <v>1</v>
      </c>
      <c r="X21" s="28">
        <f t="shared" si="3"/>
        <v>1</v>
      </c>
      <c r="Y21" s="28">
        <f t="shared" si="3"/>
        <v>1</v>
      </c>
      <c r="Z21" s="28">
        <f t="shared" si="3"/>
        <v>1</v>
      </c>
      <c r="AA21" s="28">
        <f t="shared" si="3"/>
        <v>1</v>
      </c>
      <c r="AB21" s="28">
        <f t="shared" si="3"/>
        <v>1</v>
      </c>
      <c r="AC21" s="28">
        <f t="shared" si="3"/>
        <v>1</v>
      </c>
      <c r="AD21" s="29">
        <f ca="1">RANDBETWEEN(1,SUM(Q21:AC21))</f>
        <v>12</v>
      </c>
      <c r="AI21">
        <v>1</v>
      </c>
      <c r="AJ21" s="44"/>
      <c r="AM21">
        <v>1</v>
      </c>
    </row>
    <row r="22" spans="1:44" x14ac:dyDescent="0.3">
      <c r="P22" s="34" t="s">
        <v>139</v>
      </c>
      <c r="Q22" s="39">
        <f t="shared" ref="Q22:Q35" si="4">B4+Q4+AF4</f>
        <v>0</v>
      </c>
      <c r="R22" s="39">
        <f t="shared" ref="R22:R35" si="5">C4+R4+AG4</f>
        <v>8</v>
      </c>
      <c r="S22" s="39">
        <f t="shared" ref="S22:S35" si="6">D4+S4+AH4</f>
        <v>0</v>
      </c>
      <c r="T22" s="39">
        <f t="shared" ref="T22:T35" si="7">E4+T4+AI4</f>
        <v>0</v>
      </c>
      <c r="U22" s="39">
        <f t="shared" ref="U22:U35" si="8">F4+U4+AJ4</f>
        <v>1</v>
      </c>
      <c r="V22" s="39">
        <f t="shared" ref="V22:V35" si="9">G4+V4+AK4</f>
        <v>0</v>
      </c>
      <c r="W22" s="39">
        <f t="shared" ref="W22:W35" si="10">H4+W4+AL4</f>
        <v>0</v>
      </c>
      <c r="X22" s="39">
        <f t="shared" ref="X22:X35" si="11">I4+X4+AM4</f>
        <v>0</v>
      </c>
      <c r="Y22" s="39">
        <f t="shared" ref="Y22:Y35" si="12">J4+Y4+AN4</f>
        <v>1</v>
      </c>
      <c r="Z22" s="39">
        <f t="shared" ref="Z22:Z35" si="13">K4+Z4+AO4</f>
        <v>1</v>
      </c>
      <c r="AA22" s="39">
        <f t="shared" ref="AA22:AA35" si="14">L4+AA4+AP4</f>
        <v>0</v>
      </c>
      <c r="AB22" s="39">
        <f t="shared" ref="AB22:AB35" si="15">M4+AB4+AQ4</f>
        <v>0</v>
      </c>
      <c r="AC22" s="39">
        <f t="shared" ref="AC22:AC35" si="16">N4+AC4+AR4</f>
        <v>1</v>
      </c>
      <c r="AD22" s="29">
        <f t="shared" ref="AD22:AD35" ca="1" si="17">RANDBETWEEN(1,SUM(Q22:AC22))</f>
        <v>12</v>
      </c>
    </row>
    <row r="23" spans="1:44" x14ac:dyDescent="0.3">
      <c r="P23" s="34" t="s">
        <v>140</v>
      </c>
      <c r="Q23" s="28">
        <f t="shared" si="4"/>
        <v>0</v>
      </c>
      <c r="R23" s="28">
        <f t="shared" si="5"/>
        <v>0</v>
      </c>
      <c r="S23" s="28">
        <f t="shared" si="6"/>
        <v>8</v>
      </c>
      <c r="T23" s="28">
        <f t="shared" si="7"/>
        <v>0</v>
      </c>
      <c r="U23" s="28">
        <f t="shared" si="8"/>
        <v>0</v>
      </c>
      <c r="V23" s="28">
        <f t="shared" si="9"/>
        <v>1</v>
      </c>
      <c r="W23" s="28">
        <f t="shared" si="10"/>
        <v>0</v>
      </c>
      <c r="X23" s="28">
        <f t="shared" si="11"/>
        <v>0</v>
      </c>
      <c r="Y23" s="28">
        <f t="shared" si="12"/>
        <v>0</v>
      </c>
      <c r="Z23" s="28">
        <f t="shared" si="13"/>
        <v>1</v>
      </c>
      <c r="AA23" s="28">
        <f t="shared" si="14"/>
        <v>1</v>
      </c>
      <c r="AB23" s="28">
        <f t="shared" si="15"/>
        <v>1</v>
      </c>
      <c r="AC23" s="28">
        <f t="shared" si="16"/>
        <v>1</v>
      </c>
      <c r="AD23" s="29">
        <f t="shared" ca="1" si="17"/>
        <v>12</v>
      </c>
      <c r="AH23">
        <v>1</v>
      </c>
    </row>
    <row r="24" spans="1:44" x14ac:dyDescent="0.3">
      <c r="P24" s="34" t="s">
        <v>134</v>
      </c>
      <c r="Q24" s="34">
        <f t="shared" si="4"/>
        <v>0</v>
      </c>
      <c r="R24" s="34">
        <f t="shared" si="5"/>
        <v>0</v>
      </c>
      <c r="S24" s="34">
        <f t="shared" si="6"/>
        <v>1</v>
      </c>
      <c r="T24" s="34">
        <f t="shared" si="7"/>
        <v>14</v>
      </c>
      <c r="U24" s="34">
        <f t="shared" si="8"/>
        <v>0</v>
      </c>
      <c r="V24" s="34">
        <f t="shared" si="9"/>
        <v>0</v>
      </c>
      <c r="W24" s="34">
        <f t="shared" si="10"/>
        <v>1</v>
      </c>
      <c r="X24" s="34">
        <f t="shared" si="11"/>
        <v>0</v>
      </c>
      <c r="Y24" s="34">
        <f t="shared" si="12"/>
        <v>0</v>
      </c>
      <c r="Z24" s="34">
        <f t="shared" si="13"/>
        <v>1</v>
      </c>
      <c r="AA24" s="34">
        <f t="shared" si="14"/>
        <v>0</v>
      </c>
      <c r="AB24" s="34">
        <f t="shared" si="15"/>
        <v>0</v>
      </c>
      <c r="AC24" s="34">
        <f t="shared" si="16"/>
        <v>1</v>
      </c>
      <c r="AD24" s="29">
        <f t="shared" ca="1" si="17"/>
        <v>6</v>
      </c>
      <c r="AO24">
        <v>1</v>
      </c>
    </row>
    <row r="25" spans="1:44" x14ac:dyDescent="0.3">
      <c r="P25" s="34" t="s">
        <v>141</v>
      </c>
      <c r="Q25" s="28">
        <f t="shared" si="4"/>
        <v>0</v>
      </c>
      <c r="R25" s="28">
        <f t="shared" si="5"/>
        <v>1</v>
      </c>
      <c r="S25" s="28">
        <f t="shared" si="6"/>
        <v>0</v>
      </c>
      <c r="T25" s="28">
        <f t="shared" si="7"/>
        <v>0</v>
      </c>
      <c r="U25" s="28">
        <f t="shared" si="8"/>
        <v>8</v>
      </c>
      <c r="V25" s="28">
        <f t="shared" si="9"/>
        <v>0</v>
      </c>
      <c r="W25" s="28">
        <f t="shared" si="10"/>
        <v>0</v>
      </c>
      <c r="X25" s="28">
        <f t="shared" si="11"/>
        <v>0</v>
      </c>
      <c r="Y25" s="28">
        <f t="shared" si="12"/>
        <v>1</v>
      </c>
      <c r="Z25" s="28">
        <f t="shared" si="13"/>
        <v>1</v>
      </c>
      <c r="AA25" s="28">
        <f t="shared" si="14"/>
        <v>1</v>
      </c>
      <c r="AB25" s="28">
        <f t="shared" si="15"/>
        <v>1</v>
      </c>
      <c r="AC25" s="28">
        <f t="shared" si="16"/>
        <v>0</v>
      </c>
      <c r="AD25" s="29">
        <f t="shared" ca="1" si="17"/>
        <v>6</v>
      </c>
      <c r="AI25">
        <v>1</v>
      </c>
    </row>
    <row r="26" spans="1:44" x14ac:dyDescent="0.3">
      <c r="P26" s="34" t="s">
        <v>138</v>
      </c>
      <c r="Q26" s="28">
        <f t="shared" si="4"/>
        <v>1</v>
      </c>
      <c r="R26" s="28">
        <f t="shared" si="5"/>
        <v>0</v>
      </c>
      <c r="S26" s="28">
        <f t="shared" si="6"/>
        <v>0</v>
      </c>
      <c r="T26" s="28">
        <f t="shared" si="7"/>
        <v>1</v>
      </c>
      <c r="U26" s="28">
        <f t="shared" si="8"/>
        <v>0</v>
      </c>
      <c r="V26" s="28">
        <f t="shared" si="9"/>
        <v>8</v>
      </c>
      <c r="W26" s="28">
        <f t="shared" si="10"/>
        <v>0</v>
      </c>
      <c r="X26" s="28">
        <f t="shared" si="11"/>
        <v>1</v>
      </c>
      <c r="Y26" s="28">
        <f t="shared" si="12"/>
        <v>0</v>
      </c>
      <c r="Z26" s="28">
        <f t="shared" si="13"/>
        <v>1</v>
      </c>
      <c r="AA26" s="28">
        <f t="shared" si="14"/>
        <v>0</v>
      </c>
      <c r="AB26" s="28">
        <f t="shared" si="15"/>
        <v>0</v>
      </c>
      <c r="AC26" s="28">
        <f t="shared" si="16"/>
        <v>1</v>
      </c>
      <c r="AD26" s="29">
        <f t="shared" ca="1" si="17"/>
        <v>9</v>
      </c>
    </row>
    <row r="27" spans="1:44" x14ac:dyDescent="0.3">
      <c r="P27" s="34" t="s">
        <v>132</v>
      </c>
      <c r="Q27" s="28">
        <f t="shared" si="4"/>
        <v>0</v>
      </c>
      <c r="R27" s="28">
        <f t="shared" si="5"/>
        <v>0</v>
      </c>
      <c r="S27" s="28">
        <f t="shared" si="6"/>
        <v>1</v>
      </c>
      <c r="T27" s="28">
        <f t="shared" si="7"/>
        <v>0</v>
      </c>
      <c r="U27" s="28">
        <f t="shared" si="8"/>
        <v>0</v>
      </c>
      <c r="V27" s="28">
        <f t="shared" si="9"/>
        <v>1</v>
      </c>
      <c r="W27" s="28">
        <f t="shared" si="10"/>
        <v>8</v>
      </c>
      <c r="X27" s="28">
        <f t="shared" si="11"/>
        <v>0</v>
      </c>
      <c r="Y27" s="28">
        <f t="shared" si="12"/>
        <v>0</v>
      </c>
      <c r="Z27" s="28">
        <f t="shared" si="13"/>
        <v>1</v>
      </c>
      <c r="AA27" s="28">
        <f t="shared" si="14"/>
        <v>1</v>
      </c>
      <c r="AB27" s="28">
        <f t="shared" si="15"/>
        <v>1</v>
      </c>
      <c r="AC27" s="28">
        <f t="shared" si="16"/>
        <v>0</v>
      </c>
      <c r="AD27" s="29">
        <f t="shared" ca="1" si="17"/>
        <v>2</v>
      </c>
      <c r="AJ27">
        <v>1</v>
      </c>
    </row>
    <row r="28" spans="1:44" x14ac:dyDescent="0.3">
      <c r="P28" s="34" t="s">
        <v>142</v>
      </c>
      <c r="Q28" s="28">
        <f t="shared" si="4"/>
        <v>1</v>
      </c>
      <c r="R28" s="28">
        <f t="shared" si="5"/>
        <v>0</v>
      </c>
      <c r="S28" s="28">
        <f t="shared" si="6"/>
        <v>1</v>
      </c>
      <c r="T28" s="28">
        <f t="shared" si="7"/>
        <v>0</v>
      </c>
      <c r="U28" s="28">
        <f t="shared" si="8"/>
        <v>1</v>
      </c>
      <c r="V28" s="28">
        <f t="shared" si="9"/>
        <v>0</v>
      </c>
      <c r="W28" s="28">
        <f t="shared" si="10"/>
        <v>0</v>
      </c>
      <c r="X28" s="28">
        <f t="shared" si="11"/>
        <v>8</v>
      </c>
      <c r="Y28" s="28">
        <f t="shared" si="12"/>
        <v>0</v>
      </c>
      <c r="Z28" s="28">
        <f t="shared" si="13"/>
        <v>1</v>
      </c>
      <c r="AA28" s="28">
        <f t="shared" si="14"/>
        <v>0</v>
      </c>
      <c r="AB28" s="28">
        <f t="shared" si="15"/>
        <v>1</v>
      </c>
      <c r="AC28" s="28">
        <f t="shared" si="16"/>
        <v>0</v>
      </c>
      <c r="AD28" s="29">
        <f t="shared" ca="1" si="17"/>
        <v>3</v>
      </c>
      <c r="AI28">
        <v>1</v>
      </c>
      <c r="AK28">
        <v>1</v>
      </c>
    </row>
    <row r="29" spans="1:44" x14ac:dyDescent="0.3">
      <c r="P29" s="34" t="s">
        <v>143</v>
      </c>
      <c r="Q29" s="28">
        <f t="shared" si="4"/>
        <v>0</v>
      </c>
      <c r="R29" s="28">
        <f t="shared" si="5"/>
        <v>1</v>
      </c>
      <c r="S29" s="28">
        <f t="shared" si="6"/>
        <v>0</v>
      </c>
      <c r="T29" s="28">
        <f t="shared" si="7"/>
        <v>0</v>
      </c>
      <c r="U29" s="28">
        <f t="shared" si="8"/>
        <v>0</v>
      </c>
      <c r="V29" s="28">
        <f t="shared" si="9"/>
        <v>0</v>
      </c>
      <c r="W29" s="28">
        <f t="shared" si="10"/>
        <v>1</v>
      </c>
      <c r="X29" s="28">
        <f t="shared" si="11"/>
        <v>0</v>
      </c>
      <c r="Y29" s="28">
        <f t="shared" si="12"/>
        <v>8</v>
      </c>
      <c r="Z29" s="28">
        <f t="shared" si="13"/>
        <v>1</v>
      </c>
      <c r="AA29" s="28">
        <f t="shared" si="14"/>
        <v>1</v>
      </c>
      <c r="AB29" s="28">
        <f t="shared" si="15"/>
        <v>0</v>
      </c>
      <c r="AC29" s="28">
        <f t="shared" si="16"/>
        <v>1</v>
      </c>
      <c r="AD29" s="29">
        <f t="shared" ca="1" si="17"/>
        <v>3</v>
      </c>
      <c r="AJ29">
        <v>1</v>
      </c>
    </row>
    <row r="30" spans="1:44" x14ac:dyDescent="0.3">
      <c r="P30" s="34" t="s">
        <v>130</v>
      </c>
      <c r="Q30" s="34">
        <f t="shared" si="4"/>
        <v>1</v>
      </c>
      <c r="R30" s="34">
        <f t="shared" si="5"/>
        <v>1</v>
      </c>
      <c r="S30" s="34">
        <f t="shared" si="6"/>
        <v>1</v>
      </c>
      <c r="T30" s="34">
        <f t="shared" si="7"/>
        <v>1</v>
      </c>
      <c r="U30" s="34">
        <f t="shared" si="8"/>
        <v>1</v>
      </c>
      <c r="V30" s="34">
        <f t="shared" si="9"/>
        <v>1</v>
      </c>
      <c r="W30" s="34">
        <f t="shared" si="10"/>
        <v>1</v>
      </c>
      <c r="X30" s="34">
        <f t="shared" si="11"/>
        <v>1</v>
      </c>
      <c r="Y30" s="34">
        <f t="shared" si="12"/>
        <v>1</v>
      </c>
      <c r="Z30" s="34">
        <f t="shared" si="13"/>
        <v>8</v>
      </c>
      <c r="AA30" s="34">
        <f t="shared" si="14"/>
        <v>1</v>
      </c>
      <c r="AB30" s="34">
        <f t="shared" si="15"/>
        <v>1</v>
      </c>
      <c r="AC30" s="34">
        <f t="shared" si="16"/>
        <v>1</v>
      </c>
      <c r="AD30" s="29">
        <f t="shared" ca="1" si="17"/>
        <v>11</v>
      </c>
    </row>
    <row r="31" spans="1:44" x14ac:dyDescent="0.3">
      <c r="P31" s="34" t="s">
        <v>137</v>
      </c>
      <c r="Q31" s="28">
        <f t="shared" si="4"/>
        <v>1</v>
      </c>
      <c r="R31" s="28">
        <f t="shared" si="5"/>
        <v>1</v>
      </c>
      <c r="S31" s="28">
        <f t="shared" si="6"/>
        <v>1</v>
      </c>
      <c r="T31" s="28">
        <f t="shared" si="7"/>
        <v>1</v>
      </c>
      <c r="U31" s="28">
        <f t="shared" si="8"/>
        <v>1</v>
      </c>
      <c r="V31" s="28">
        <f t="shared" si="9"/>
        <v>1</v>
      </c>
      <c r="W31" s="28">
        <f t="shared" si="10"/>
        <v>1</v>
      </c>
      <c r="X31" s="28">
        <f t="shared" si="11"/>
        <v>1</v>
      </c>
      <c r="Y31" s="28">
        <f t="shared" si="12"/>
        <v>1</v>
      </c>
      <c r="Z31" s="28">
        <f t="shared" si="13"/>
        <v>8</v>
      </c>
      <c r="AA31" s="28">
        <f t="shared" si="14"/>
        <v>1</v>
      </c>
      <c r="AB31" s="28">
        <f t="shared" si="15"/>
        <v>1</v>
      </c>
      <c r="AC31" s="28">
        <f t="shared" si="16"/>
        <v>1</v>
      </c>
      <c r="AD31" s="29">
        <f t="shared" ca="1" si="17"/>
        <v>14</v>
      </c>
      <c r="AJ31">
        <v>1</v>
      </c>
    </row>
    <row r="32" spans="1:44" x14ac:dyDescent="0.3">
      <c r="P32" s="34" t="s">
        <v>126</v>
      </c>
      <c r="Q32" s="28">
        <f t="shared" si="4"/>
        <v>1</v>
      </c>
      <c r="R32" s="28">
        <f t="shared" si="5"/>
        <v>1</v>
      </c>
      <c r="S32" s="28">
        <f t="shared" si="6"/>
        <v>1</v>
      </c>
      <c r="T32" s="28">
        <f t="shared" si="7"/>
        <v>1</v>
      </c>
      <c r="U32" s="28">
        <f t="shared" si="8"/>
        <v>1</v>
      </c>
      <c r="V32" s="28">
        <f t="shared" si="9"/>
        <v>1</v>
      </c>
      <c r="W32" s="28">
        <f t="shared" si="10"/>
        <v>1</v>
      </c>
      <c r="X32" s="28">
        <f t="shared" si="11"/>
        <v>1</v>
      </c>
      <c r="Y32" s="28">
        <f t="shared" si="12"/>
        <v>1</v>
      </c>
      <c r="Z32" s="28">
        <f t="shared" si="13"/>
        <v>11</v>
      </c>
      <c r="AA32" s="28">
        <f t="shared" si="14"/>
        <v>1</v>
      </c>
      <c r="AB32" s="28">
        <f t="shared" si="15"/>
        <v>1</v>
      </c>
      <c r="AC32" s="28">
        <f t="shared" si="16"/>
        <v>1</v>
      </c>
      <c r="AD32" s="29">
        <f t="shared" ca="1" si="17"/>
        <v>17</v>
      </c>
      <c r="AI32">
        <v>1</v>
      </c>
      <c r="AJ32">
        <v>1</v>
      </c>
      <c r="AL32">
        <v>1</v>
      </c>
    </row>
    <row r="33" spans="16:30" x14ac:dyDescent="0.3">
      <c r="P33" s="34" t="s">
        <v>125</v>
      </c>
      <c r="Q33" s="28">
        <f t="shared" si="4"/>
        <v>1</v>
      </c>
      <c r="R33" s="28">
        <f t="shared" si="5"/>
        <v>1</v>
      </c>
      <c r="S33" s="28">
        <f t="shared" si="6"/>
        <v>1</v>
      </c>
      <c r="T33" s="28">
        <f t="shared" si="7"/>
        <v>1</v>
      </c>
      <c r="U33" s="28">
        <f t="shared" si="8"/>
        <v>1</v>
      </c>
      <c r="V33" s="28">
        <f t="shared" si="9"/>
        <v>1</v>
      </c>
      <c r="W33" s="28">
        <f t="shared" si="10"/>
        <v>1</v>
      </c>
      <c r="X33" s="28">
        <f t="shared" si="11"/>
        <v>1</v>
      </c>
      <c r="Y33" s="28">
        <f t="shared" si="12"/>
        <v>1</v>
      </c>
      <c r="Z33" s="28">
        <f t="shared" si="13"/>
        <v>3</v>
      </c>
      <c r="AA33" s="28">
        <f t="shared" si="14"/>
        <v>1</v>
      </c>
      <c r="AB33" s="28">
        <f t="shared" si="15"/>
        <v>1</v>
      </c>
      <c r="AC33" s="28">
        <f t="shared" si="16"/>
        <v>1</v>
      </c>
      <c r="AD33" s="29">
        <f t="shared" ca="1" si="17"/>
        <v>10</v>
      </c>
    </row>
    <row r="34" spans="16:30" x14ac:dyDescent="0.3">
      <c r="P34" s="34" t="s">
        <v>144</v>
      </c>
      <c r="Q34" s="28">
        <f t="shared" si="4"/>
        <v>1</v>
      </c>
      <c r="R34" s="28">
        <f t="shared" si="5"/>
        <v>0</v>
      </c>
      <c r="S34" s="28">
        <f t="shared" si="6"/>
        <v>0</v>
      </c>
      <c r="T34" s="28">
        <f t="shared" si="7"/>
        <v>1</v>
      </c>
      <c r="U34" s="28">
        <f t="shared" si="8"/>
        <v>0</v>
      </c>
      <c r="V34" s="28">
        <f t="shared" si="9"/>
        <v>1</v>
      </c>
      <c r="W34" s="28">
        <f t="shared" si="10"/>
        <v>0</v>
      </c>
      <c r="X34" s="28">
        <f t="shared" si="11"/>
        <v>1</v>
      </c>
      <c r="Y34" s="28">
        <f t="shared" si="12"/>
        <v>1</v>
      </c>
      <c r="Z34" s="28">
        <f t="shared" si="13"/>
        <v>1</v>
      </c>
      <c r="AA34" s="28">
        <f t="shared" si="14"/>
        <v>0</v>
      </c>
      <c r="AB34" s="28">
        <f t="shared" si="15"/>
        <v>8</v>
      </c>
      <c r="AC34" s="28">
        <f t="shared" si="16"/>
        <v>0</v>
      </c>
      <c r="AD34" s="29">
        <f t="shared" ca="1" si="17"/>
        <v>7</v>
      </c>
    </row>
    <row r="35" spans="16:30" x14ac:dyDescent="0.3">
      <c r="P35" s="34" t="s">
        <v>134</v>
      </c>
      <c r="Q35" s="28">
        <f t="shared" si="4"/>
        <v>0</v>
      </c>
      <c r="R35" s="28">
        <f t="shared" si="5"/>
        <v>1</v>
      </c>
      <c r="S35" s="28">
        <f t="shared" si="6"/>
        <v>1</v>
      </c>
      <c r="T35" s="28">
        <f t="shared" si="7"/>
        <v>0</v>
      </c>
      <c r="U35" s="28">
        <f t="shared" si="8"/>
        <v>1</v>
      </c>
      <c r="V35" s="28">
        <f t="shared" si="9"/>
        <v>0</v>
      </c>
      <c r="W35" s="28">
        <f t="shared" si="10"/>
        <v>1</v>
      </c>
      <c r="X35" s="28">
        <f t="shared" si="11"/>
        <v>1</v>
      </c>
      <c r="Y35" s="28">
        <f t="shared" si="12"/>
        <v>0</v>
      </c>
      <c r="Z35" s="28">
        <f t="shared" si="13"/>
        <v>1</v>
      </c>
      <c r="AA35" s="28">
        <f t="shared" si="14"/>
        <v>0</v>
      </c>
      <c r="AB35" s="28">
        <f t="shared" si="15"/>
        <v>0</v>
      </c>
      <c r="AC35" s="28">
        <f t="shared" si="16"/>
        <v>8</v>
      </c>
      <c r="AD35" s="29">
        <f t="shared" ca="1" si="17"/>
        <v>13</v>
      </c>
    </row>
  </sheetData>
  <mergeCells count="1">
    <mergeCell ref="U1:V1"/>
  </mergeCells>
  <conditionalFormatting sqref="Q31:AC35 Q21:AC21 Q23:AC29">
    <cfRule type="cellIs" dxfId="2" priority="5" operator="equal">
      <formula>0</formula>
    </cfRule>
  </conditionalFormatting>
  <conditionalFormatting sqref="Q22:AC22">
    <cfRule type="cellIs" dxfId="1" priority="2" operator="equal">
      <formula>0</formula>
    </cfRule>
  </conditionalFormatting>
  <conditionalFormatting sqref="Q30:AC30">
    <cfRule type="cellIs" dxfId="0" priority="1" operator="equal">
      <formula>0</formula>
    </cfRule>
  </conditionalFormatting>
  <dataValidations count="2">
    <dataValidation type="list" allowBlank="1" showInputMessage="1" showErrorMessage="1" sqref="U1">
      <formula1>$A$19:$A$20</formula1>
    </dataValidation>
    <dataValidation type="whole" allowBlank="1" showInputMessage="1" showErrorMessage="1" sqref="W1">
      <formula1>1</formula1>
      <formula2>99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zoomScale="115" zoomScaleNormal="115" workbookViewId="0">
      <selection activeCell="L3" sqref="L3"/>
    </sheetView>
  </sheetViews>
  <sheetFormatPr defaultRowHeight="14.4" x14ac:dyDescent="0.3"/>
  <cols>
    <col min="1" max="1" width="1.88671875" bestFit="1" customWidth="1"/>
    <col min="2" max="2" width="14.6640625" bestFit="1" customWidth="1"/>
    <col min="3" max="3" width="14.109375" bestFit="1" customWidth="1"/>
    <col min="4" max="4" width="16.109375" bestFit="1" customWidth="1"/>
    <col min="5" max="5" width="3.33203125" bestFit="1" customWidth="1"/>
    <col min="6" max="6" width="1.88671875" bestFit="1" customWidth="1"/>
    <col min="7" max="7" width="1.88671875" customWidth="1"/>
    <col min="8" max="8" width="2.109375" bestFit="1" customWidth="1"/>
    <col min="9" max="9" width="16.5546875" customWidth="1"/>
    <col min="10" max="10" width="13.33203125" bestFit="1" customWidth="1"/>
    <col min="11" max="11" width="26.44140625" bestFit="1" customWidth="1"/>
    <col min="12" max="12" width="24.21875" customWidth="1"/>
    <col min="13" max="13" width="25.5546875" bestFit="1" customWidth="1"/>
    <col min="14" max="14" width="34.33203125" bestFit="1" customWidth="1"/>
  </cols>
  <sheetData>
    <row r="1" spans="1:15" x14ac:dyDescent="0.3">
      <c r="A1" s="1" t="s">
        <v>0</v>
      </c>
      <c r="B1" s="1" t="s">
        <v>1</v>
      </c>
      <c r="C1" s="1" t="s">
        <v>2</v>
      </c>
      <c r="D1" s="5" t="s">
        <v>3</v>
      </c>
      <c r="E1" s="6" t="s">
        <v>4</v>
      </c>
      <c r="F1" s="1" t="s">
        <v>5</v>
      </c>
      <c r="G1" s="1" t="s">
        <v>6</v>
      </c>
      <c r="H1" t="s">
        <v>67</v>
      </c>
      <c r="I1" s="5" t="s">
        <v>7</v>
      </c>
      <c r="J1" s="5" t="s">
        <v>8</v>
      </c>
      <c r="K1" s="6" t="s">
        <v>9</v>
      </c>
      <c r="L1" s="6" t="s">
        <v>10</v>
      </c>
      <c r="M1" s="1" t="s">
        <v>10</v>
      </c>
      <c r="N1" s="1" t="s">
        <v>10</v>
      </c>
      <c r="O1" s="11"/>
    </row>
    <row r="2" spans="1:15" s="44" customFormat="1" x14ac:dyDescent="0.3">
      <c r="A2" s="78" t="str">
        <f t="shared" ref="A2:A16" si="0">HYPERLINK("http://dungeonmaster.ru/Cabinet/?user="&amp;B2,"L")</f>
        <v>L</v>
      </c>
      <c r="B2" s="79" t="s">
        <v>59</v>
      </c>
      <c r="C2" s="79" t="s">
        <v>20</v>
      </c>
      <c r="D2" s="79" t="s">
        <v>16</v>
      </c>
      <c r="E2" s="82">
        <v>2</v>
      </c>
      <c r="F2" s="79"/>
      <c r="G2" s="79"/>
      <c r="H2" s="79"/>
      <c r="I2" s="80"/>
      <c r="J2" s="80"/>
      <c r="K2" s="81" t="s">
        <v>128</v>
      </c>
      <c r="L2" s="84" t="s">
        <v>123</v>
      </c>
      <c r="M2" s="88"/>
      <c r="N2" s="88"/>
    </row>
    <row r="3" spans="1:15" s="44" customFormat="1" x14ac:dyDescent="0.3">
      <c r="A3" s="65" t="str">
        <f t="shared" si="0"/>
        <v>L</v>
      </c>
      <c r="B3" s="68" t="s">
        <v>58</v>
      </c>
      <c r="C3" s="68" t="s">
        <v>86</v>
      </c>
      <c r="D3" s="68" t="s">
        <v>14</v>
      </c>
      <c r="E3" s="74">
        <v>2</v>
      </c>
      <c r="F3" s="68"/>
      <c r="G3" s="68"/>
      <c r="H3" s="68"/>
      <c r="I3" s="70"/>
      <c r="J3" s="70"/>
      <c r="K3" s="72"/>
      <c r="L3" s="87" t="s">
        <v>94</v>
      </c>
      <c r="M3" s="83" t="s">
        <v>95</v>
      </c>
      <c r="N3" s="83"/>
    </row>
    <row r="4" spans="1:15" s="44" customFormat="1" x14ac:dyDescent="0.3">
      <c r="A4" s="66" t="str">
        <f t="shared" si="0"/>
        <v>L</v>
      </c>
      <c r="B4" s="67" t="s">
        <v>71</v>
      </c>
      <c r="C4" s="67" t="s">
        <v>87</v>
      </c>
      <c r="D4" s="67" t="s">
        <v>23</v>
      </c>
      <c r="E4" s="73">
        <v>2</v>
      </c>
      <c r="F4" s="67"/>
      <c r="G4" s="67"/>
      <c r="H4" s="67"/>
      <c r="I4" s="69"/>
      <c r="J4" s="69"/>
      <c r="K4" s="71"/>
      <c r="L4" s="85" t="s">
        <v>98</v>
      </c>
      <c r="M4" s="86"/>
      <c r="N4" s="86"/>
    </row>
    <row r="5" spans="1:15" s="44" customFormat="1" x14ac:dyDescent="0.3">
      <c r="A5" s="78" t="str">
        <f t="shared" si="0"/>
        <v>L</v>
      </c>
      <c r="B5" s="79" t="s">
        <v>77</v>
      </c>
      <c r="C5" s="79" t="s">
        <v>72</v>
      </c>
      <c r="D5" s="79" t="s">
        <v>11</v>
      </c>
      <c r="E5" s="82">
        <v>2</v>
      </c>
      <c r="F5" s="79"/>
      <c r="G5" s="79"/>
      <c r="H5" s="79"/>
      <c r="I5" s="80" t="s">
        <v>169</v>
      </c>
      <c r="J5" s="80"/>
      <c r="K5" s="81"/>
      <c r="L5" s="84" t="s">
        <v>116</v>
      </c>
      <c r="M5" s="88"/>
      <c r="N5" s="88"/>
    </row>
    <row r="6" spans="1:15" s="44" customFormat="1" x14ac:dyDescent="0.3">
      <c r="A6" s="65" t="str">
        <f t="shared" si="0"/>
        <v>L</v>
      </c>
      <c r="B6" s="68" t="s">
        <v>13</v>
      </c>
      <c r="C6" s="68" t="s">
        <v>88</v>
      </c>
      <c r="D6" s="68" t="s">
        <v>80</v>
      </c>
      <c r="E6" s="74">
        <v>2</v>
      </c>
      <c r="F6" s="68"/>
      <c r="G6" s="68"/>
      <c r="H6" s="68"/>
      <c r="I6" s="70"/>
      <c r="J6" s="70"/>
      <c r="K6" s="72"/>
      <c r="L6" s="87" t="s">
        <v>97</v>
      </c>
      <c r="M6" s="83"/>
      <c r="N6" s="83"/>
    </row>
    <row r="7" spans="1:15" s="44" customFormat="1" x14ac:dyDescent="0.3">
      <c r="A7" s="66" t="str">
        <f t="shared" si="0"/>
        <v>L</v>
      </c>
      <c r="B7" s="67" t="s">
        <v>63</v>
      </c>
      <c r="C7" s="67" t="s">
        <v>76</v>
      </c>
      <c r="D7" s="67" t="s">
        <v>18</v>
      </c>
      <c r="E7" s="73">
        <v>2</v>
      </c>
      <c r="F7" s="67"/>
      <c r="G7" s="67"/>
      <c r="H7" s="67"/>
      <c r="I7" s="69"/>
      <c r="J7" s="69"/>
      <c r="K7" s="71"/>
      <c r="L7" s="85" t="s">
        <v>112</v>
      </c>
      <c r="M7" s="86" t="s">
        <v>113</v>
      </c>
      <c r="N7" s="86"/>
    </row>
    <row r="8" spans="1:15" s="44" customFormat="1" x14ac:dyDescent="0.3">
      <c r="A8" s="66" t="str">
        <f t="shared" si="0"/>
        <v>L</v>
      </c>
      <c r="B8" s="67" t="s">
        <v>131</v>
      </c>
      <c r="C8" s="67" t="s">
        <v>70</v>
      </c>
      <c r="D8" s="67" t="s">
        <v>15</v>
      </c>
      <c r="E8" s="73">
        <v>2</v>
      </c>
      <c r="F8" s="67"/>
      <c r="G8" s="67"/>
      <c r="H8" s="67"/>
      <c r="I8" s="69"/>
      <c r="J8" s="69"/>
      <c r="K8" s="71"/>
      <c r="L8" s="85" t="s">
        <v>109</v>
      </c>
      <c r="M8" s="86" t="s">
        <v>82</v>
      </c>
      <c r="N8" s="86"/>
    </row>
    <row r="9" spans="1:15" s="44" customFormat="1" x14ac:dyDescent="0.3">
      <c r="A9" s="66" t="str">
        <f t="shared" si="0"/>
        <v>L</v>
      </c>
      <c r="B9" s="67" t="s">
        <v>89</v>
      </c>
      <c r="C9" s="67" t="s">
        <v>90</v>
      </c>
      <c r="D9" s="67" t="s">
        <v>12</v>
      </c>
      <c r="E9" s="73">
        <v>2</v>
      </c>
      <c r="F9" s="67"/>
      <c r="G9" s="67"/>
      <c r="H9" s="67"/>
      <c r="I9" s="69"/>
      <c r="J9" s="69"/>
      <c r="K9" s="71" t="s">
        <v>85</v>
      </c>
      <c r="L9" s="85" t="s">
        <v>107</v>
      </c>
      <c r="M9" s="86"/>
      <c r="N9" s="86"/>
    </row>
    <row r="10" spans="1:15" s="44" customFormat="1" x14ac:dyDescent="0.3">
      <c r="A10" s="78" t="str">
        <f t="shared" si="0"/>
        <v>L</v>
      </c>
      <c r="B10" s="79" t="s">
        <v>78</v>
      </c>
      <c r="C10" s="79" t="s">
        <v>17</v>
      </c>
      <c r="D10" s="79" t="s">
        <v>27</v>
      </c>
      <c r="E10" s="82">
        <v>2</v>
      </c>
      <c r="F10" s="79"/>
      <c r="G10" s="79"/>
      <c r="H10" s="79"/>
      <c r="I10" s="80"/>
      <c r="J10" s="80"/>
      <c r="K10" s="81" t="s">
        <v>85</v>
      </c>
      <c r="L10" s="84" t="s">
        <v>119</v>
      </c>
      <c r="M10" s="88" t="s">
        <v>82</v>
      </c>
      <c r="N10" s="88" t="s">
        <v>120</v>
      </c>
    </row>
    <row r="11" spans="1:15" s="44" customFormat="1" x14ac:dyDescent="0.3">
      <c r="A11" s="65" t="str">
        <f t="shared" si="0"/>
        <v>L</v>
      </c>
      <c r="B11" s="68" t="s">
        <v>64</v>
      </c>
      <c r="C11" s="68" t="s">
        <v>61</v>
      </c>
      <c r="D11" s="68" t="s">
        <v>26</v>
      </c>
      <c r="E11" s="74">
        <v>2</v>
      </c>
      <c r="F11" s="68"/>
      <c r="G11" s="68"/>
      <c r="H11" s="68" t="s">
        <v>69</v>
      </c>
      <c r="I11" s="70"/>
      <c r="J11" s="70"/>
      <c r="K11" s="72"/>
      <c r="L11" s="87" t="s">
        <v>99</v>
      </c>
      <c r="M11" s="83" t="s">
        <v>100</v>
      </c>
      <c r="N11" s="83" t="s">
        <v>110</v>
      </c>
    </row>
    <row r="12" spans="1:15" s="44" customFormat="1" x14ac:dyDescent="0.3">
      <c r="A12" s="66" t="str">
        <f t="shared" si="0"/>
        <v>L</v>
      </c>
      <c r="B12" s="67" t="s">
        <v>19</v>
      </c>
      <c r="C12" s="67" t="s">
        <v>41</v>
      </c>
      <c r="D12" s="67" t="s">
        <v>15</v>
      </c>
      <c r="E12" s="73">
        <v>2</v>
      </c>
      <c r="F12" s="67"/>
      <c r="G12" s="67"/>
      <c r="H12" s="67"/>
      <c r="I12" s="69"/>
      <c r="J12" s="69"/>
      <c r="K12" s="71"/>
      <c r="L12" s="85" t="s">
        <v>108</v>
      </c>
      <c r="M12" s="86" t="s">
        <v>82</v>
      </c>
      <c r="N12" s="86" t="s">
        <v>96</v>
      </c>
    </row>
    <row r="13" spans="1:15" s="44" customFormat="1" x14ac:dyDescent="0.3">
      <c r="A13" s="66" t="str">
        <f t="shared" si="0"/>
        <v>L</v>
      </c>
      <c r="B13" s="67" t="s">
        <v>62</v>
      </c>
      <c r="C13" s="67" t="s">
        <v>91</v>
      </c>
      <c r="D13" s="67" t="s">
        <v>56</v>
      </c>
      <c r="E13" s="73">
        <v>2</v>
      </c>
      <c r="F13" s="67"/>
      <c r="G13" s="67"/>
      <c r="H13" s="67"/>
      <c r="I13" s="69"/>
      <c r="J13" s="69"/>
      <c r="K13" s="71"/>
      <c r="L13" s="85" t="s">
        <v>101</v>
      </c>
      <c r="M13" s="86" t="s">
        <v>102</v>
      </c>
      <c r="N13" s="86"/>
    </row>
    <row r="14" spans="1:15" s="44" customFormat="1" x14ac:dyDescent="0.3">
      <c r="A14" s="66" t="str">
        <f t="shared" si="0"/>
        <v>L</v>
      </c>
      <c r="B14" s="67" t="s">
        <v>92</v>
      </c>
      <c r="C14" s="67" t="s">
        <v>22</v>
      </c>
      <c r="D14" s="67" t="s">
        <v>24</v>
      </c>
      <c r="E14" s="73">
        <v>2</v>
      </c>
      <c r="F14" s="67"/>
      <c r="G14" s="67"/>
      <c r="H14" s="67"/>
      <c r="I14" s="69"/>
      <c r="J14" s="69"/>
      <c r="K14" s="71"/>
      <c r="L14" s="85" t="s">
        <v>81</v>
      </c>
      <c r="M14" s="86"/>
      <c r="N14" s="86"/>
    </row>
    <row r="15" spans="1:15" s="44" customFormat="1" x14ac:dyDescent="0.3">
      <c r="A15" s="78" t="str">
        <f t="shared" si="0"/>
        <v>L</v>
      </c>
      <c r="B15" s="79" t="s">
        <v>93</v>
      </c>
      <c r="C15" s="79" t="s">
        <v>40</v>
      </c>
      <c r="D15" s="79" t="s">
        <v>25</v>
      </c>
      <c r="E15" s="82">
        <v>2</v>
      </c>
      <c r="F15" s="79"/>
      <c r="G15" s="79"/>
      <c r="H15" s="79"/>
      <c r="I15" s="80"/>
      <c r="J15" s="80"/>
      <c r="K15" s="81" t="s">
        <v>135</v>
      </c>
      <c r="L15" s="84" t="s">
        <v>117</v>
      </c>
      <c r="M15" s="88" t="s">
        <v>118</v>
      </c>
      <c r="N15" s="88"/>
    </row>
    <row r="16" spans="1:15" s="44" customFormat="1" x14ac:dyDescent="0.3">
      <c r="A16" s="66" t="str">
        <f t="shared" si="0"/>
        <v>L</v>
      </c>
      <c r="B16" s="67" t="s">
        <v>79</v>
      </c>
      <c r="C16" s="67" t="s">
        <v>75</v>
      </c>
      <c r="D16" s="67" t="s">
        <v>15</v>
      </c>
      <c r="E16" s="73">
        <v>3</v>
      </c>
      <c r="F16" s="67"/>
      <c r="G16" s="67"/>
      <c r="H16" s="67"/>
      <c r="I16" s="69"/>
      <c r="J16" s="69"/>
      <c r="K16" s="71" t="s">
        <v>136</v>
      </c>
      <c r="L16" s="85" t="s">
        <v>82</v>
      </c>
      <c r="M16" s="86"/>
      <c r="N16" s="86"/>
    </row>
    <row r="17" spans="2:13" ht="15" thickBot="1" x14ac:dyDescent="0.35">
      <c r="B17" s="3"/>
      <c r="C17" s="8"/>
      <c r="D17" s="24"/>
      <c r="E17" s="24"/>
      <c r="F17" s="24"/>
      <c r="G17" s="24"/>
      <c r="H17" s="4"/>
      <c r="I17" s="4"/>
      <c r="J17" s="24"/>
      <c r="K17" s="24"/>
      <c r="L17" s="24"/>
      <c r="M17" s="24"/>
    </row>
    <row r="18" spans="2:13" ht="15" thickBot="1" x14ac:dyDescent="0.35">
      <c r="B18" s="16" t="s">
        <v>28</v>
      </c>
      <c r="C18" s="17"/>
      <c r="D18" s="18" t="s">
        <v>29</v>
      </c>
      <c r="E18" s="19"/>
      <c r="F18" s="19"/>
      <c r="G18" s="19"/>
      <c r="H18" s="19"/>
      <c r="I18" s="20"/>
      <c r="J18" s="18" t="s">
        <v>30</v>
      </c>
      <c r="K18" s="20"/>
      <c r="L18" s="24"/>
      <c r="M18" s="24"/>
    </row>
    <row r="19" spans="2:13" x14ac:dyDescent="0.3">
      <c r="B19" s="12" t="s">
        <v>125</v>
      </c>
      <c r="C19" s="13" t="s">
        <v>147</v>
      </c>
      <c r="D19" s="42" t="s">
        <v>106</v>
      </c>
      <c r="E19" t="s">
        <v>103</v>
      </c>
      <c r="F19" s="43"/>
      <c r="G19" s="8"/>
      <c r="H19" s="8"/>
      <c r="I19" s="9"/>
      <c r="J19" s="7" t="s">
        <v>129</v>
      </c>
      <c r="K19" s="9"/>
      <c r="L19" s="24"/>
      <c r="M19" s="24"/>
    </row>
    <row r="20" spans="2:13" x14ac:dyDescent="0.3">
      <c r="B20" s="40" t="s">
        <v>126</v>
      </c>
      <c r="C20" s="41" t="s">
        <v>83</v>
      </c>
      <c r="D20" s="42"/>
      <c r="E20" t="s">
        <v>104</v>
      </c>
      <c r="F20" s="43"/>
      <c r="G20" s="8"/>
      <c r="H20" s="8"/>
      <c r="I20" s="9"/>
      <c r="J20" s="7"/>
      <c r="K20" s="9"/>
      <c r="L20" s="24"/>
      <c r="M20" s="24"/>
    </row>
    <row r="21" spans="2:13" x14ac:dyDescent="0.3">
      <c r="B21" s="12" t="s">
        <v>127</v>
      </c>
      <c r="C21" s="13" t="s">
        <v>148</v>
      </c>
      <c r="D21" s="7"/>
      <c r="E21" t="s">
        <v>105</v>
      </c>
      <c r="F21" s="8"/>
      <c r="G21" s="8"/>
      <c r="H21" s="8"/>
      <c r="I21" s="9"/>
      <c r="J21" s="7"/>
      <c r="K21" s="9"/>
      <c r="L21" s="24"/>
      <c r="M21" s="24"/>
    </row>
    <row r="22" spans="2:13" x14ac:dyDescent="0.3">
      <c r="B22" s="12" t="s">
        <v>130</v>
      </c>
      <c r="C22" s="13" t="s">
        <v>145</v>
      </c>
      <c r="D22" s="7" t="s">
        <v>111</v>
      </c>
      <c r="E22" t="s">
        <v>124</v>
      </c>
      <c r="F22" s="8"/>
      <c r="G22" s="8"/>
      <c r="H22" s="8"/>
      <c r="I22" s="9"/>
      <c r="J22" s="7"/>
      <c r="K22" s="9"/>
      <c r="L22" s="24"/>
      <c r="M22" s="24"/>
    </row>
    <row r="23" spans="2:13" x14ac:dyDescent="0.3">
      <c r="B23" s="12" t="s">
        <v>132</v>
      </c>
      <c r="C23" s="13" t="s">
        <v>133</v>
      </c>
      <c r="D23" s="7" t="s">
        <v>114</v>
      </c>
      <c r="E23" t="s">
        <v>115</v>
      </c>
      <c r="F23" s="8"/>
      <c r="G23" s="8"/>
      <c r="H23" s="8"/>
      <c r="I23" s="9"/>
      <c r="J23" s="7"/>
      <c r="K23" s="9"/>
      <c r="L23" s="24"/>
      <c r="M23" s="24"/>
    </row>
    <row r="24" spans="2:13" x14ac:dyDescent="0.3">
      <c r="B24" s="12" t="s">
        <v>134</v>
      </c>
      <c r="C24" s="13" t="s">
        <v>146</v>
      </c>
      <c r="D24" s="7" t="s">
        <v>121</v>
      </c>
      <c r="E24" t="s">
        <v>122</v>
      </c>
      <c r="F24" s="8"/>
      <c r="G24" s="8"/>
      <c r="H24" s="8"/>
      <c r="I24" s="9"/>
      <c r="J24" s="7"/>
      <c r="K24" s="9"/>
      <c r="L24" s="24"/>
      <c r="M24" s="24"/>
    </row>
    <row r="25" spans="2:13" x14ac:dyDescent="0.3">
      <c r="B25" s="12" t="s">
        <v>137</v>
      </c>
      <c r="C25" s="13" t="s">
        <v>146</v>
      </c>
      <c r="D25" s="7"/>
      <c r="F25" s="8"/>
      <c r="G25" s="8"/>
      <c r="H25" s="8"/>
      <c r="I25" s="9"/>
      <c r="J25" s="7"/>
      <c r="K25" s="9"/>
      <c r="L25" s="24"/>
      <c r="M25" s="24"/>
    </row>
    <row r="26" spans="2:13" x14ac:dyDescent="0.3">
      <c r="B26" s="12" t="s">
        <v>138</v>
      </c>
      <c r="C26" s="13" t="s">
        <v>149</v>
      </c>
      <c r="D26" s="7"/>
      <c r="F26" s="8"/>
      <c r="G26" s="8"/>
      <c r="H26" s="8"/>
      <c r="I26" s="9"/>
      <c r="J26" s="7"/>
      <c r="K26" s="9"/>
      <c r="L26" s="24"/>
      <c r="M26" s="24"/>
    </row>
    <row r="27" spans="2:13" x14ac:dyDescent="0.3">
      <c r="B27" s="12" t="s">
        <v>126</v>
      </c>
      <c r="C27" s="13" t="s">
        <v>146</v>
      </c>
      <c r="D27" s="7"/>
      <c r="F27" s="8"/>
      <c r="G27" s="8"/>
      <c r="H27" s="8"/>
      <c r="I27" s="9"/>
      <c r="J27" s="7"/>
      <c r="K27" s="9"/>
      <c r="L27" s="24"/>
      <c r="M27" s="24"/>
    </row>
    <row r="28" spans="2:13" x14ac:dyDescent="0.3">
      <c r="B28" s="12"/>
      <c r="C28" s="13"/>
      <c r="D28" s="94"/>
      <c r="E28" s="89"/>
      <c r="F28" s="8"/>
      <c r="G28" s="8"/>
      <c r="H28" s="8"/>
      <c r="I28" s="9"/>
      <c r="J28" s="7"/>
      <c r="K28" s="9"/>
      <c r="L28" s="24"/>
      <c r="M28" s="24"/>
    </row>
    <row r="29" spans="2:13" x14ac:dyDescent="0.3">
      <c r="B29" s="12"/>
      <c r="C29" s="13"/>
      <c r="D29" s="7"/>
      <c r="F29" s="8"/>
      <c r="G29" s="8"/>
      <c r="H29" s="8"/>
      <c r="I29" s="9"/>
      <c r="J29" s="7"/>
      <c r="K29" s="9"/>
      <c r="L29" s="24"/>
      <c r="M29" s="24"/>
    </row>
    <row r="30" spans="2:13" x14ac:dyDescent="0.3">
      <c r="B30" s="12"/>
      <c r="C30" s="13"/>
      <c r="D30" s="7"/>
      <c r="F30" s="8"/>
      <c r="G30" s="8"/>
      <c r="H30" s="8"/>
      <c r="I30" s="9"/>
      <c r="J30" s="7"/>
      <c r="K30" s="9"/>
      <c r="L30" s="24"/>
      <c r="M30" s="24"/>
    </row>
    <row r="31" spans="2:13" s="44" customFormat="1" x14ac:dyDescent="0.3">
      <c r="B31" s="53"/>
      <c r="C31" s="54"/>
      <c r="D31" s="49"/>
      <c r="E31"/>
      <c r="F31" s="50"/>
      <c r="G31" s="50"/>
      <c r="H31" s="50"/>
      <c r="I31" s="51"/>
      <c r="J31" s="49"/>
      <c r="K31" s="51"/>
    </row>
    <row r="32" spans="2:13" s="44" customFormat="1" x14ac:dyDescent="0.3">
      <c r="B32" s="53"/>
      <c r="C32" s="54"/>
      <c r="D32" s="49"/>
      <c r="E32"/>
      <c r="F32" s="50"/>
      <c r="G32" s="50"/>
      <c r="H32" s="50"/>
      <c r="I32" s="51"/>
      <c r="J32" s="49"/>
      <c r="K32" s="51"/>
    </row>
    <row r="33" spans="2:14" s="44" customFormat="1" x14ac:dyDescent="0.3">
      <c r="B33" s="53"/>
      <c r="C33" s="54"/>
      <c r="D33" s="49"/>
      <c r="E33"/>
      <c r="F33" s="50"/>
      <c r="G33" s="50"/>
      <c r="H33" s="50"/>
      <c r="I33" s="51"/>
      <c r="J33" s="49"/>
      <c r="K33" s="51"/>
    </row>
    <row r="34" spans="2:14" s="44" customFormat="1" x14ac:dyDescent="0.3">
      <c r="B34" s="53"/>
      <c r="C34" s="54"/>
      <c r="D34" s="49"/>
      <c r="E34"/>
      <c r="F34" s="50"/>
      <c r="G34" s="50"/>
      <c r="H34" s="50"/>
      <c r="I34" s="51"/>
      <c r="J34" s="49"/>
      <c r="K34" s="51"/>
    </row>
    <row r="35" spans="2:14" s="44" customFormat="1" x14ac:dyDescent="0.3">
      <c r="B35" s="53"/>
      <c r="C35" s="54"/>
      <c r="D35" s="49"/>
      <c r="E35"/>
      <c r="F35" s="50"/>
      <c r="G35" s="50"/>
      <c r="H35" s="50"/>
      <c r="I35" s="51"/>
      <c r="J35" s="49"/>
      <c r="K35" s="51"/>
    </row>
    <row r="36" spans="2:14" x14ac:dyDescent="0.3">
      <c r="B36" s="12"/>
      <c r="C36" s="13"/>
      <c r="D36" s="7"/>
      <c r="F36" s="8"/>
      <c r="G36" s="8"/>
      <c r="H36" s="8"/>
      <c r="I36" s="9"/>
      <c r="J36" s="7"/>
      <c r="K36" s="9"/>
      <c r="L36" s="24"/>
      <c r="M36" s="24"/>
    </row>
    <row r="37" spans="2:14" ht="15" thickBot="1" x14ac:dyDescent="0.35">
      <c r="B37" s="14"/>
      <c r="C37" s="15"/>
      <c r="D37" s="25"/>
      <c r="E37" s="26"/>
      <c r="F37" s="26"/>
      <c r="G37" s="26"/>
      <c r="H37" s="26"/>
      <c r="I37" s="27"/>
      <c r="J37" s="25"/>
      <c r="K37" s="27"/>
      <c r="L37" s="24"/>
      <c r="M37" s="24"/>
    </row>
    <row r="38" spans="2:14" ht="6" customHeight="1" thickBot="1" x14ac:dyDescent="0.35">
      <c r="B38" s="24"/>
      <c r="C38" s="24"/>
      <c r="D38" s="24"/>
      <c r="E38" s="8"/>
      <c r="F38" s="8"/>
      <c r="G38" s="8"/>
      <c r="H38" s="8"/>
      <c r="I38" s="8"/>
      <c r="J38" s="8"/>
      <c r="K38" s="24"/>
      <c r="L38" s="8"/>
      <c r="M38" s="24"/>
      <c r="N38" s="24"/>
    </row>
    <row r="39" spans="2:14" ht="15" thickBot="1" x14ac:dyDescent="0.35">
      <c r="B39" s="22" t="s">
        <v>32</v>
      </c>
      <c r="C39" s="23" t="s">
        <v>68</v>
      </c>
      <c r="D39" s="19"/>
      <c r="E39" s="19"/>
      <c r="F39" s="19"/>
      <c r="G39" s="19"/>
      <c r="H39" s="19"/>
      <c r="I39" s="18" t="s">
        <v>31</v>
      </c>
      <c r="J39" s="19"/>
      <c r="K39" s="20"/>
      <c r="L39" s="2"/>
      <c r="M39" s="24"/>
      <c r="N39" s="24"/>
    </row>
    <row r="40" spans="2:14" ht="15" thickBot="1" x14ac:dyDescent="0.35">
      <c r="B40" s="25" t="s">
        <v>33</v>
      </c>
      <c r="C40" s="77" t="s">
        <v>167</v>
      </c>
      <c r="D40" s="8"/>
      <c r="E40" s="21"/>
      <c r="F40" s="8"/>
      <c r="G40" s="8"/>
      <c r="H40" s="8"/>
      <c r="I40" s="31" t="s">
        <v>41</v>
      </c>
      <c r="J40" s="35"/>
      <c r="K40" s="24"/>
      <c r="L40" s="24"/>
    </row>
    <row r="41" spans="2:14" x14ac:dyDescent="0.3">
      <c r="B41" s="12"/>
      <c r="C41" s="24"/>
      <c r="D41" s="8"/>
      <c r="E41" s="21"/>
      <c r="F41" s="8"/>
      <c r="G41" s="8"/>
      <c r="H41" s="8"/>
      <c r="I41" s="31" t="s">
        <v>61</v>
      </c>
      <c r="J41" s="36"/>
      <c r="K41" s="24"/>
      <c r="L41" s="24"/>
    </row>
    <row r="42" spans="2:14" x14ac:dyDescent="0.3">
      <c r="B42" s="12"/>
      <c r="C42" s="24"/>
      <c r="D42" s="8"/>
      <c r="E42" s="21"/>
      <c r="F42" s="8"/>
      <c r="G42" s="8"/>
      <c r="H42" s="8"/>
      <c r="I42" s="32" t="s">
        <v>66</v>
      </c>
      <c r="J42" s="36"/>
      <c r="K42" s="24"/>
      <c r="L42" s="24"/>
    </row>
    <row r="43" spans="2:14" x14ac:dyDescent="0.3">
      <c r="B43" s="12"/>
      <c r="C43" s="8"/>
      <c r="D43" s="8"/>
      <c r="E43" s="21"/>
      <c r="F43" s="8"/>
      <c r="G43" s="8"/>
      <c r="H43" s="8"/>
      <c r="I43" s="33" t="s">
        <v>60</v>
      </c>
      <c r="J43" s="36"/>
      <c r="K43" s="24"/>
      <c r="L43" s="24"/>
    </row>
    <row r="44" spans="2:14" x14ac:dyDescent="0.3">
      <c r="B44" s="7"/>
      <c r="C44" s="8"/>
      <c r="D44" s="8"/>
      <c r="E44" s="8"/>
      <c r="F44" s="8"/>
      <c r="G44" s="8"/>
      <c r="H44" s="8"/>
      <c r="I44" s="32" t="s">
        <v>65</v>
      </c>
      <c r="J44" s="36"/>
      <c r="K44" s="24"/>
      <c r="L44" s="24"/>
      <c r="M44" s="24"/>
    </row>
    <row r="45" spans="2:14" ht="15" customHeight="1" x14ac:dyDescent="0.3">
      <c r="B45" s="7"/>
      <c r="C45" s="8"/>
      <c r="D45" s="8"/>
      <c r="E45" s="8"/>
      <c r="F45" s="8"/>
      <c r="G45" s="8"/>
      <c r="H45" s="8"/>
      <c r="I45" s="31" t="s">
        <v>40</v>
      </c>
      <c r="J45" s="36"/>
      <c r="K45" s="24"/>
    </row>
    <row r="46" spans="2:14" x14ac:dyDescent="0.3">
      <c r="B46" s="7"/>
      <c r="C46" s="8"/>
      <c r="D46" s="8"/>
      <c r="E46" s="8"/>
      <c r="F46" s="8"/>
      <c r="G46" s="8"/>
      <c r="H46" s="8"/>
      <c r="I46" s="31" t="s">
        <v>23</v>
      </c>
      <c r="J46" s="24"/>
    </row>
    <row r="47" spans="2:14" x14ac:dyDescent="0.3">
      <c r="B47" s="7"/>
      <c r="C47" s="8"/>
      <c r="D47" s="8"/>
      <c r="E47" s="8"/>
      <c r="F47" s="8"/>
      <c r="G47" s="8"/>
      <c r="H47" s="8"/>
      <c r="I47" s="31" t="s">
        <v>18</v>
      </c>
      <c r="J47" s="24"/>
    </row>
    <row r="48" spans="2:14" x14ac:dyDescent="0.3">
      <c r="B48" s="7"/>
      <c r="C48" s="8"/>
      <c r="D48" s="8"/>
      <c r="E48" s="8"/>
      <c r="F48" s="8"/>
      <c r="G48" s="8"/>
      <c r="H48" s="8"/>
      <c r="I48" s="31" t="s">
        <v>12</v>
      </c>
      <c r="J48" s="24"/>
      <c r="K48" s="24"/>
      <c r="L48" s="24"/>
    </row>
    <row r="49" spans="2:13" x14ac:dyDescent="0.3">
      <c r="B49" s="7"/>
      <c r="C49" s="8"/>
      <c r="D49" s="8"/>
      <c r="E49" s="8"/>
      <c r="F49" s="8"/>
      <c r="G49" s="8"/>
      <c r="H49" s="8"/>
      <c r="I49" s="33" t="s">
        <v>27</v>
      </c>
      <c r="J49" s="8"/>
      <c r="K49" s="8"/>
      <c r="L49" s="9"/>
    </row>
    <row r="50" spans="2:13" x14ac:dyDescent="0.3">
      <c r="B50" s="7"/>
      <c r="C50" s="8"/>
      <c r="D50" s="8"/>
      <c r="E50" s="8"/>
      <c r="F50" s="8"/>
      <c r="G50" s="8"/>
      <c r="H50" s="8"/>
      <c r="I50" s="33" t="s">
        <v>25</v>
      </c>
      <c r="J50" s="8"/>
      <c r="K50" s="8"/>
      <c r="L50" s="9"/>
    </row>
    <row r="51" spans="2:13" x14ac:dyDescent="0.3">
      <c r="B51" s="10"/>
      <c r="C51" s="8"/>
      <c r="D51" s="8"/>
      <c r="E51" s="8"/>
      <c r="F51" s="8"/>
      <c r="G51" s="8"/>
      <c r="H51" s="8"/>
      <c r="I51" s="32" t="s">
        <v>21</v>
      </c>
      <c r="J51" s="36"/>
      <c r="K51" s="8"/>
      <c r="L51" s="8"/>
      <c r="M51" s="9"/>
    </row>
    <row r="52" spans="2:13" x14ac:dyDescent="0.3">
      <c r="B52" s="7"/>
      <c r="C52" s="8"/>
      <c r="D52" s="8"/>
      <c r="E52" s="8"/>
      <c r="F52" s="8"/>
      <c r="G52" s="8"/>
      <c r="H52" s="8"/>
      <c r="I52" s="36"/>
      <c r="J52" s="8"/>
      <c r="K52" s="8"/>
      <c r="L52" s="9"/>
    </row>
    <row r="53" spans="2:13" ht="15" thickBot="1" x14ac:dyDescent="0.35">
      <c r="B53" s="25"/>
      <c r="C53" s="26"/>
      <c r="D53" s="26"/>
      <c r="E53" s="26"/>
      <c r="F53" s="26"/>
      <c r="G53" s="26"/>
      <c r="H53" s="26"/>
      <c r="J53" s="36"/>
      <c r="K53" s="24"/>
      <c r="L53" s="24"/>
      <c r="M53" s="24"/>
    </row>
    <row r="54" spans="2:13" ht="15" thickBot="1" x14ac:dyDescent="0.35">
      <c r="D54" s="24"/>
      <c r="E54" s="24"/>
      <c r="F54" s="24"/>
      <c r="G54" s="24"/>
      <c r="H54" s="24"/>
      <c r="J54" s="37"/>
    </row>
    <row r="55" spans="2:13" x14ac:dyDescent="0.3">
      <c r="D55" s="24"/>
      <c r="E55" s="24"/>
      <c r="F55" s="24"/>
      <c r="G55" s="24"/>
      <c r="H55" s="24"/>
    </row>
    <row r="56" spans="2:13" x14ac:dyDescent="0.3">
      <c r="B56" s="24"/>
      <c r="C56" s="24"/>
      <c r="D56" s="24"/>
      <c r="E56" s="24"/>
      <c r="F56" s="24"/>
      <c r="G56" s="24"/>
      <c r="H56" s="24"/>
    </row>
    <row r="57" spans="2:13" x14ac:dyDescent="0.3">
      <c r="B57" s="24"/>
      <c r="C57" s="24"/>
      <c r="D57" s="24"/>
      <c r="E57" s="24"/>
      <c r="F57" s="24"/>
      <c r="G57" s="24"/>
      <c r="H57" s="24"/>
    </row>
    <row r="58" spans="2:13" x14ac:dyDescent="0.3">
      <c r="B58" s="24"/>
      <c r="C58" s="24"/>
      <c r="D58" s="24"/>
      <c r="E58" s="24"/>
      <c r="F58" s="24"/>
      <c r="G58" s="24"/>
      <c r="H58" s="24"/>
    </row>
    <row r="59" spans="2:13" x14ac:dyDescent="0.3">
      <c r="B59" s="24"/>
      <c r="C59" s="24"/>
      <c r="D59" s="24"/>
      <c r="E59" s="24"/>
      <c r="F59" s="24"/>
      <c r="G59" s="24"/>
      <c r="H59" s="24"/>
    </row>
    <row r="60" spans="2:13" x14ac:dyDescent="0.3">
      <c r="B60" s="24"/>
      <c r="C60" s="24"/>
      <c r="D60" s="24"/>
      <c r="E60" s="24"/>
      <c r="F60" s="24"/>
      <c r="G60" s="24"/>
      <c r="H60" s="24"/>
    </row>
    <row r="61" spans="2:13" x14ac:dyDescent="0.3">
      <c r="B61" s="24"/>
      <c r="C61" s="24"/>
      <c r="D61" s="24"/>
      <c r="E61" s="24"/>
      <c r="F61" s="24"/>
      <c r="G61" s="24"/>
      <c r="H61" s="24"/>
    </row>
    <row r="62" spans="2:13" x14ac:dyDescent="0.3">
      <c r="B62" s="24"/>
      <c r="C62" s="24"/>
      <c r="D62" s="24"/>
      <c r="E62" s="24"/>
      <c r="F62" s="24"/>
      <c r="G62" s="24"/>
      <c r="H62" s="2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zoomScale="115" zoomScaleNormal="115" workbookViewId="0">
      <selection activeCell="M20" sqref="M20:M21"/>
    </sheetView>
  </sheetViews>
  <sheetFormatPr defaultRowHeight="14.4" x14ac:dyDescent="0.3"/>
  <cols>
    <col min="1" max="1" width="1.88671875" style="44" bestFit="1" customWidth="1"/>
    <col min="2" max="2" width="14.6640625" style="44" bestFit="1" customWidth="1"/>
    <col min="3" max="3" width="14.109375" style="44" bestFit="1" customWidth="1"/>
    <col min="4" max="4" width="16.109375" style="44" bestFit="1" customWidth="1"/>
    <col min="5" max="5" width="3.33203125" style="44" bestFit="1" customWidth="1"/>
    <col min="6" max="6" width="1.88671875" style="44" bestFit="1" customWidth="1"/>
    <col min="7" max="7" width="1.88671875" style="44" customWidth="1"/>
    <col min="8" max="8" width="2.109375" style="44" bestFit="1" customWidth="1"/>
    <col min="9" max="9" width="16.5546875" style="44" customWidth="1"/>
    <col min="10" max="10" width="13.33203125" style="44" bestFit="1" customWidth="1"/>
    <col min="11" max="11" width="26.44140625" style="44" bestFit="1" customWidth="1"/>
    <col min="12" max="12" width="24.21875" style="44" customWidth="1"/>
    <col min="13" max="13" width="25.5546875" style="44" bestFit="1" customWidth="1"/>
    <col min="14" max="14" width="34.33203125" style="44" bestFit="1" customWidth="1"/>
  </cols>
  <sheetData>
    <row r="1" spans="1:14" x14ac:dyDescent="0.3">
      <c r="A1" s="45" t="s">
        <v>0</v>
      </c>
      <c r="B1" s="45" t="s">
        <v>1</v>
      </c>
      <c r="C1" s="45" t="s">
        <v>2</v>
      </c>
      <c r="D1" s="47" t="s">
        <v>3</v>
      </c>
      <c r="E1" s="48" t="s">
        <v>4</v>
      </c>
      <c r="F1" s="45" t="s">
        <v>5</v>
      </c>
      <c r="G1" s="45" t="s">
        <v>6</v>
      </c>
      <c r="H1" s="44" t="s">
        <v>67</v>
      </c>
      <c r="I1" s="47" t="s">
        <v>7</v>
      </c>
      <c r="J1" s="47" t="s">
        <v>8</v>
      </c>
      <c r="K1" s="48" t="s">
        <v>9</v>
      </c>
      <c r="L1" s="48" t="s">
        <v>10</v>
      </c>
      <c r="M1" s="45" t="s">
        <v>10</v>
      </c>
      <c r="N1" s="45" t="s">
        <v>10</v>
      </c>
    </row>
    <row r="2" spans="1:14" x14ac:dyDescent="0.3">
      <c r="A2" s="78" t="str">
        <f t="shared" ref="A2:A16" si="0">HYPERLINK("http://dungeonmaster.ru/Cabinet/?user="&amp;B2,"L")</f>
        <v>L</v>
      </c>
      <c r="B2" s="79" t="s">
        <v>59</v>
      </c>
      <c r="C2" s="79" t="s">
        <v>20</v>
      </c>
      <c r="D2" s="79" t="s">
        <v>16</v>
      </c>
      <c r="E2" s="82">
        <v>2</v>
      </c>
      <c r="F2" s="79"/>
      <c r="G2" s="79" t="s">
        <v>74</v>
      </c>
      <c r="H2" s="79"/>
      <c r="I2" s="80"/>
      <c r="J2" s="80"/>
      <c r="K2" s="81"/>
      <c r="L2" s="84" t="s">
        <v>70</v>
      </c>
      <c r="M2" s="88"/>
      <c r="N2" s="88"/>
    </row>
    <row r="3" spans="1:14" x14ac:dyDescent="0.3">
      <c r="A3" s="65" t="str">
        <f t="shared" si="0"/>
        <v>L</v>
      </c>
      <c r="B3" s="68" t="s">
        <v>58</v>
      </c>
      <c r="C3" s="68" t="s">
        <v>86</v>
      </c>
      <c r="D3" s="68" t="s">
        <v>14</v>
      </c>
      <c r="E3" s="74">
        <v>2</v>
      </c>
      <c r="F3" s="68"/>
      <c r="G3" s="68"/>
      <c r="H3" s="68"/>
      <c r="I3" s="70"/>
      <c r="J3" s="70"/>
      <c r="K3" s="72"/>
      <c r="L3" s="87"/>
      <c r="M3" s="83"/>
      <c r="N3" s="83"/>
    </row>
    <row r="4" spans="1:14" x14ac:dyDescent="0.3">
      <c r="A4" s="66" t="str">
        <f t="shared" si="0"/>
        <v>L</v>
      </c>
      <c r="B4" s="67" t="s">
        <v>71</v>
      </c>
      <c r="C4" s="67" t="s">
        <v>87</v>
      </c>
      <c r="D4" s="67" t="s">
        <v>23</v>
      </c>
      <c r="E4" s="73">
        <v>2</v>
      </c>
      <c r="F4" s="67"/>
      <c r="G4" s="67"/>
      <c r="H4" s="67"/>
      <c r="I4" s="69"/>
      <c r="J4" s="69"/>
      <c r="K4" s="71"/>
      <c r="L4" s="85" t="s">
        <v>40</v>
      </c>
      <c r="M4" s="86"/>
      <c r="N4" s="86"/>
    </row>
    <row r="5" spans="1:14" x14ac:dyDescent="0.3">
      <c r="A5" s="78" t="str">
        <f t="shared" si="0"/>
        <v>L</v>
      </c>
      <c r="B5" s="79" t="s">
        <v>77</v>
      </c>
      <c r="C5" s="79" t="s">
        <v>72</v>
      </c>
      <c r="D5" s="79" t="s">
        <v>11</v>
      </c>
      <c r="E5" s="82">
        <v>2</v>
      </c>
      <c r="F5" s="79"/>
      <c r="G5" s="79"/>
      <c r="H5" s="79"/>
      <c r="I5" s="80" t="s">
        <v>169</v>
      </c>
      <c r="J5" s="80"/>
      <c r="K5" s="81"/>
      <c r="L5" s="84" t="s">
        <v>70</v>
      </c>
      <c r="M5" s="88"/>
      <c r="N5" s="88"/>
    </row>
    <row r="6" spans="1:14" x14ac:dyDescent="0.3">
      <c r="A6" s="65" t="str">
        <f t="shared" si="0"/>
        <v>L</v>
      </c>
      <c r="B6" s="68" t="s">
        <v>13</v>
      </c>
      <c r="C6" s="68" t="s">
        <v>88</v>
      </c>
      <c r="D6" s="68" t="s">
        <v>80</v>
      </c>
      <c r="E6" s="74">
        <v>2</v>
      </c>
      <c r="F6" s="68"/>
      <c r="G6" s="68"/>
      <c r="H6" s="68"/>
      <c r="I6" s="70"/>
      <c r="J6" s="70"/>
      <c r="K6" s="72"/>
      <c r="L6" s="87"/>
      <c r="M6" s="83"/>
      <c r="N6" s="83"/>
    </row>
    <row r="7" spans="1:14" x14ac:dyDescent="0.3">
      <c r="A7" s="66" t="str">
        <f t="shared" si="0"/>
        <v>L</v>
      </c>
      <c r="B7" s="67" t="s">
        <v>63</v>
      </c>
      <c r="C7" s="67" t="s">
        <v>76</v>
      </c>
      <c r="D7" s="67" t="s">
        <v>18</v>
      </c>
      <c r="E7" s="73">
        <v>2</v>
      </c>
      <c r="F7" s="67"/>
      <c r="G7" s="67"/>
      <c r="H7" s="67"/>
      <c r="I7" s="69"/>
      <c r="J7" s="69"/>
      <c r="K7" s="71"/>
      <c r="L7" s="85" t="s">
        <v>70</v>
      </c>
      <c r="M7" s="86"/>
      <c r="N7" s="86"/>
    </row>
    <row r="8" spans="1:14" x14ac:dyDescent="0.3">
      <c r="A8" s="66" t="str">
        <f t="shared" si="0"/>
        <v>L</v>
      </c>
      <c r="B8" s="67" t="s">
        <v>131</v>
      </c>
      <c r="C8" s="67" t="s">
        <v>70</v>
      </c>
      <c r="D8" s="67" t="s">
        <v>15</v>
      </c>
      <c r="E8" s="73">
        <v>2</v>
      </c>
      <c r="F8" s="67"/>
      <c r="G8" s="67"/>
      <c r="H8" s="67"/>
      <c r="I8" s="69"/>
      <c r="J8" s="69"/>
      <c r="K8" s="71"/>
      <c r="L8" s="85" t="s">
        <v>40</v>
      </c>
      <c r="M8" s="86" t="s">
        <v>172</v>
      </c>
      <c r="N8" s="86"/>
    </row>
    <row r="9" spans="1:14" x14ac:dyDescent="0.3">
      <c r="A9" s="66" t="str">
        <f t="shared" si="0"/>
        <v>L</v>
      </c>
      <c r="B9" s="67" t="s">
        <v>89</v>
      </c>
      <c r="C9" s="67" t="s">
        <v>90</v>
      </c>
      <c r="D9" s="67" t="s">
        <v>12</v>
      </c>
      <c r="E9" s="73">
        <v>2</v>
      </c>
      <c r="F9" s="67"/>
      <c r="G9" s="67"/>
      <c r="H9" s="67"/>
      <c r="I9" s="69"/>
      <c r="J9" s="69" t="s">
        <v>85</v>
      </c>
      <c r="K9" s="71"/>
      <c r="L9" s="85" t="s">
        <v>70</v>
      </c>
      <c r="M9" s="86"/>
      <c r="N9" s="86"/>
    </row>
    <row r="10" spans="1:14" x14ac:dyDescent="0.3">
      <c r="A10" s="78" t="str">
        <f t="shared" si="0"/>
        <v>L</v>
      </c>
      <c r="B10" s="79" t="s">
        <v>78</v>
      </c>
      <c r="C10" s="79" t="s">
        <v>17</v>
      </c>
      <c r="D10" s="79" t="s">
        <v>27</v>
      </c>
      <c r="E10" s="82">
        <v>2</v>
      </c>
      <c r="F10" s="79"/>
      <c r="G10" s="79"/>
      <c r="H10" s="79"/>
      <c r="I10" s="80"/>
      <c r="J10" s="80" t="s">
        <v>85</v>
      </c>
      <c r="K10" s="81"/>
      <c r="L10" s="84"/>
      <c r="M10" s="88"/>
      <c r="N10" s="88"/>
    </row>
    <row r="11" spans="1:14" x14ac:dyDescent="0.3">
      <c r="A11" s="65" t="str">
        <f t="shared" si="0"/>
        <v>L</v>
      </c>
      <c r="B11" s="68" t="s">
        <v>64</v>
      </c>
      <c r="C11" s="68" t="s">
        <v>61</v>
      </c>
      <c r="D11" s="68" t="s">
        <v>26</v>
      </c>
      <c r="E11" s="74">
        <v>2</v>
      </c>
      <c r="F11" s="68"/>
      <c r="G11" s="68"/>
      <c r="H11" s="68" t="s">
        <v>69</v>
      </c>
      <c r="I11" s="70"/>
      <c r="J11" s="70"/>
      <c r="K11" s="72"/>
      <c r="L11" s="87" t="s">
        <v>70</v>
      </c>
      <c r="M11" s="83"/>
      <c r="N11" s="83"/>
    </row>
    <row r="12" spans="1:14" x14ac:dyDescent="0.3">
      <c r="A12" s="66" t="str">
        <f t="shared" si="0"/>
        <v>L</v>
      </c>
      <c r="B12" s="67" t="s">
        <v>19</v>
      </c>
      <c r="C12" s="67" t="s">
        <v>41</v>
      </c>
      <c r="D12" s="67" t="s">
        <v>15</v>
      </c>
      <c r="E12" s="73">
        <v>2</v>
      </c>
      <c r="F12" s="67"/>
      <c r="G12" s="67"/>
      <c r="H12" s="67"/>
      <c r="I12" s="69"/>
      <c r="J12" s="69"/>
      <c r="K12" s="71"/>
      <c r="L12" s="85" t="s">
        <v>40</v>
      </c>
      <c r="M12" s="86" t="s">
        <v>170</v>
      </c>
      <c r="N12" s="86"/>
    </row>
    <row r="13" spans="1:14" x14ac:dyDescent="0.3">
      <c r="A13" s="66" t="str">
        <f t="shared" si="0"/>
        <v>L</v>
      </c>
      <c r="B13" s="67" t="s">
        <v>62</v>
      </c>
      <c r="C13" s="67" t="s">
        <v>91</v>
      </c>
      <c r="D13" s="67" t="s">
        <v>56</v>
      </c>
      <c r="E13" s="73">
        <v>2</v>
      </c>
      <c r="F13" s="67"/>
      <c r="G13" s="67"/>
      <c r="H13" s="67"/>
      <c r="I13" s="69"/>
      <c r="J13" s="69"/>
      <c r="K13" s="71"/>
      <c r="L13" s="85" t="s">
        <v>40</v>
      </c>
      <c r="M13" s="86" t="s">
        <v>173</v>
      </c>
      <c r="N13" s="86"/>
    </row>
    <row r="14" spans="1:14" x14ac:dyDescent="0.3">
      <c r="A14" s="66" t="str">
        <f t="shared" si="0"/>
        <v>L</v>
      </c>
      <c r="B14" s="67" t="s">
        <v>92</v>
      </c>
      <c r="C14" s="67" t="s">
        <v>22</v>
      </c>
      <c r="D14" s="67" t="s">
        <v>24</v>
      </c>
      <c r="E14" s="73">
        <v>2</v>
      </c>
      <c r="F14" s="67"/>
      <c r="G14" s="67"/>
      <c r="H14" s="67"/>
      <c r="I14" s="69"/>
      <c r="J14" s="69"/>
      <c r="K14" s="71"/>
      <c r="L14" s="85" t="s">
        <v>70</v>
      </c>
      <c r="M14" s="86"/>
      <c r="N14" s="86"/>
    </row>
    <row r="15" spans="1:14" x14ac:dyDescent="0.3">
      <c r="A15" s="78" t="str">
        <f t="shared" si="0"/>
        <v>L</v>
      </c>
      <c r="B15" s="79" t="s">
        <v>93</v>
      </c>
      <c r="C15" s="79" t="s">
        <v>40</v>
      </c>
      <c r="D15" s="79" t="s">
        <v>25</v>
      </c>
      <c r="E15" s="82">
        <v>2</v>
      </c>
      <c r="F15" s="79"/>
      <c r="G15" s="79"/>
      <c r="H15" s="79" t="s">
        <v>69</v>
      </c>
      <c r="I15" s="80"/>
      <c r="J15" s="80"/>
      <c r="K15" s="81"/>
      <c r="L15" s="84" t="s">
        <v>70</v>
      </c>
      <c r="M15" s="88"/>
      <c r="N15" s="88"/>
    </row>
    <row r="16" spans="1:14" x14ac:dyDescent="0.3">
      <c r="A16" s="66" t="str">
        <f t="shared" si="0"/>
        <v>L</v>
      </c>
      <c r="B16" s="67" t="s">
        <v>79</v>
      </c>
      <c r="C16" s="67" t="s">
        <v>75</v>
      </c>
      <c r="D16" s="67" t="s">
        <v>15</v>
      </c>
      <c r="E16" s="73">
        <v>3</v>
      </c>
      <c r="F16" s="67"/>
      <c r="G16" s="67"/>
      <c r="H16" s="67" t="s">
        <v>69</v>
      </c>
      <c r="I16" s="69"/>
      <c r="J16" s="69" t="s">
        <v>84</v>
      </c>
      <c r="K16" s="71"/>
      <c r="L16" s="85" t="s">
        <v>40</v>
      </c>
      <c r="M16" s="86" t="s">
        <v>172</v>
      </c>
      <c r="N16" s="86"/>
    </row>
    <row r="17" spans="2:11" ht="15" thickBot="1" x14ac:dyDescent="0.35">
      <c r="B17" s="3"/>
      <c r="C17" s="50"/>
      <c r="H17" s="4"/>
      <c r="I17" s="4"/>
    </row>
    <row r="18" spans="2:11" ht="15" thickBot="1" x14ac:dyDescent="0.35">
      <c r="B18" s="57" t="s">
        <v>28</v>
      </c>
      <c r="C18" s="58"/>
      <c r="D18" s="59" t="s">
        <v>29</v>
      </c>
      <c r="E18" s="60"/>
      <c r="F18" s="60"/>
      <c r="G18" s="60"/>
      <c r="H18" s="60"/>
      <c r="I18" s="61"/>
      <c r="J18" s="59" t="s">
        <v>30</v>
      </c>
      <c r="K18" s="61"/>
    </row>
    <row r="19" spans="2:11" x14ac:dyDescent="0.3">
      <c r="B19" s="53"/>
      <c r="C19" s="54"/>
      <c r="D19" s="92"/>
      <c r="F19" s="93"/>
      <c r="G19" s="50"/>
      <c r="H19" s="50"/>
      <c r="I19" s="51"/>
      <c r="J19" s="49"/>
      <c r="K19" s="51"/>
    </row>
    <row r="20" spans="2:11" x14ac:dyDescent="0.3">
      <c r="B20" s="90"/>
      <c r="C20" s="91"/>
      <c r="D20" s="92"/>
      <c r="F20" s="93"/>
      <c r="G20" s="50"/>
      <c r="H20" s="50"/>
      <c r="I20" s="51"/>
      <c r="J20" s="49"/>
      <c r="K20" s="51"/>
    </row>
    <row r="21" spans="2:11" x14ac:dyDescent="0.3">
      <c r="B21" s="53"/>
      <c r="C21" s="54"/>
      <c r="D21" s="49"/>
      <c r="F21" s="50"/>
      <c r="G21" s="50"/>
      <c r="H21" s="50"/>
      <c r="I21" s="51"/>
      <c r="J21" s="49"/>
      <c r="K21" s="51"/>
    </row>
    <row r="22" spans="2:11" x14ac:dyDescent="0.3">
      <c r="B22" s="53"/>
      <c r="C22" s="54"/>
      <c r="D22" s="49"/>
      <c r="F22" s="50"/>
      <c r="G22" s="50"/>
      <c r="H22" s="50"/>
      <c r="I22" s="51"/>
      <c r="J22" s="49"/>
      <c r="K22" s="51"/>
    </row>
    <row r="23" spans="2:11" x14ac:dyDescent="0.3">
      <c r="B23" s="53"/>
      <c r="C23" s="54"/>
      <c r="D23" s="49"/>
      <c r="F23" s="50"/>
      <c r="G23" s="50"/>
      <c r="H23" s="50"/>
      <c r="I23" s="51"/>
      <c r="J23" s="49"/>
      <c r="K23" s="51"/>
    </row>
    <row r="24" spans="2:11" x14ac:dyDescent="0.3">
      <c r="B24" s="53"/>
      <c r="C24" s="54"/>
      <c r="D24" s="49"/>
      <c r="F24" s="50"/>
      <c r="G24" s="50"/>
      <c r="H24" s="50"/>
      <c r="I24" s="51"/>
      <c r="J24" s="49"/>
      <c r="K24" s="51"/>
    </row>
    <row r="25" spans="2:11" x14ac:dyDescent="0.3">
      <c r="B25" s="53"/>
      <c r="C25" s="54"/>
      <c r="D25" s="49"/>
      <c r="F25" s="50"/>
      <c r="G25" s="50"/>
      <c r="H25" s="50"/>
      <c r="I25" s="51"/>
      <c r="J25" s="49"/>
      <c r="K25" s="51"/>
    </row>
    <row r="26" spans="2:11" x14ac:dyDescent="0.3">
      <c r="B26" s="53"/>
      <c r="C26" s="54"/>
      <c r="D26" s="49"/>
      <c r="F26" s="50"/>
      <c r="G26" s="50"/>
      <c r="H26" s="50"/>
      <c r="I26" s="51"/>
      <c r="J26" s="49"/>
      <c r="K26" s="51"/>
    </row>
    <row r="27" spans="2:11" x14ac:dyDescent="0.3">
      <c r="B27" s="53"/>
      <c r="C27" s="54"/>
      <c r="D27" s="49"/>
      <c r="F27" s="50"/>
      <c r="G27" s="50"/>
      <c r="H27" s="50"/>
      <c r="I27" s="51"/>
      <c r="J27" s="49"/>
      <c r="K27" s="51"/>
    </row>
    <row r="28" spans="2:11" x14ac:dyDescent="0.3">
      <c r="B28" s="53"/>
      <c r="C28" s="54"/>
      <c r="D28" s="94"/>
      <c r="E28" s="89"/>
      <c r="F28" s="50"/>
      <c r="G28" s="50"/>
      <c r="H28" s="50"/>
      <c r="I28" s="51"/>
      <c r="J28" s="49"/>
      <c r="K28" s="51"/>
    </row>
    <row r="29" spans="2:11" x14ac:dyDescent="0.3">
      <c r="B29" s="53"/>
      <c r="C29" s="54"/>
      <c r="D29" s="49"/>
      <c r="F29" s="50"/>
      <c r="G29" s="50"/>
      <c r="H29" s="50"/>
      <c r="I29" s="51"/>
      <c r="J29" s="49"/>
      <c r="K29" s="51"/>
    </row>
    <row r="30" spans="2:11" x14ac:dyDescent="0.3">
      <c r="B30" s="53"/>
      <c r="C30" s="54"/>
      <c r="D30" s="49"/>
      <c r="F30" s="50"/>
      <c r="G30" s="50"/>
      <c r="H30" s="50"/>
      <c r="I30" s="51"/>
      <c r="J30" s="49"/>
      <c r="K30" s="51"/>
    </row>
    <row r="31" spans="2:11" x14ac:dyDescent="0.3">
      <c r="B31" s="53"/>
      <c r="C31" s="54"/>
      <c r="D31" s="49"/>
      <c r="F31" s="50"/>
      <c r="G31" s="50"/>
      <c r="H31" s="50"/>
      <c r="I31" s="51"/>
      <c r="J31" s="49"/>
      <c r="K31" s="51"/>
    </row>
    <row r="32" spans="2:11" x14ac:dyDescent="0.3">
      <c r="B32" s="53"/>
      <c r="C32" s="54"/>
      <c r="D32" s="49"/>
      <c r="F32" s="50"/>
      <c r="G32" s="50"/>
      <c r="H32" s="50"/>
      <c r="I32" s="51"/>
      <c r="J32" s="49"/>
      <c r="K32" s="51"/>
    </row>
    <row r="33" spans="2:14" x14ac:dyDescent="0.3">
      <c r="B33" s="53"/>
      <c r="C33" s="54"/>
      <c r="D33" s="49"/>
      <c r="F33" s="50"/>
      <c r="G33" s="50"/>
      <c r="H33" s="50"/>
      <c r="I33" s="51"/>
      <c r="J33" s="49"/>
      <c r="K33" s="51"/>
    </row>
    <row r="34" spans="2:14" x14ac:dyDescent="0.3">
      <c r="B34" s="53"/>
      <c r="C34" s="54"/>
      <c r="D34" s="49"/>
      <c r="F34" s="50"/>
      <c r="G34" s="50"/>
      <c r="H34" s="50"/>
      <c r="I34" s="51"/>
      <c r="J34" s="49"/>
      <c r="K34" s="51"/>
    </row>
    <row r="35" spans="2:14" x14ac:dyDescent="0.3">
      <c r="B35" s="53"/>
      <c r="C35" s="54"/>
      <c r="D35" s="49"/>
      <c r="F35" s="50"/>
      <c r="G35" s="50"/>
      <c r="H35" s="50"/>
      <c r="I35" s="51"/>
      <c r="J35" s="49"/>
      <c r="K35" s="51"/>
    </row>
    <row r="36" spans="2:14" x14ac:dyDescent="0.3">
      <c r="B36" s="53"/>
      <c r="C36" s="54"/>
      <c r="D36" s="49"/>
      <c r="F36" s="50"/>
      <c r="G36" s="50"/>
      <c r="H36" s="50"/>
      <c r="I36" s="51"/>
      <c r="J36" s="49"/>
      <c r="K36" s="51"/>
    </row>
    <row r="37" spans="2:14" ht="15" thickBot="1" x14ac:dyDescent="0.35">
      <c r="B37" s="55"/>
      <c r="C37" s="56"/>
      <c r="D37" s="75"/>
      <c r="E37" s="76"/>
      <c r="F37" s="76"/>
      <c r="G37" s="76"/>
      <c r="H37" s="76"/>
      <c r="I37" s="77"/>
      <c r="J37" s="75"/>
      <c r="K37" s="77"/>
    </row>
    <row r="38" spans="2:14" ht="15" thickBot="1" x14ac:dyDescent="0.35">
      <c r="E38" s="50"/>
      <c r="F38" s="50"/>
      <c r="G38" s="50"/>
      <c r="H38" s="50"/>
      <c r="I38" s="50"/>
      <c r="J38" s="50"/>
      <c r="L38" s="50"/>
    </row>
    <row r="39" spans="2:14" ht="15" thickBot="1" x14ac:dyDescent="0.35">
      <c r="B39" s="63" t="s">
        <v>32</v>
      </c>
      <c r="C39" s="64">
        <v>1</v>
      </c>
      <c r="D39" s="60"/>
      <c r="E39" s="60"/>
      <c r="F39" s="60"/>
      <c r="G39" s="60"/>
      <c r="H39" s="60"/>
      <c r="I39" s="63" t="s">
        <v>31</v>
      </c>
      <c r="J39" s="95"/>
      <c r="K39" s="64"/>
      <c r="L39" s="46"/>
    </row>
    <row r="40" spans="2:14" ht="15" thickBot="1" x14ac:dyDescent="0.35">
      <c r="B40" s="75" t="s">
        <v>33</v>
      </c>
      <c r="C40" s="77" t="s">
        <v>166</v>
      </c>
      <c r="D40" s="50"/>
      <c r="E40" s="62"/>
      <c r="F40" s="50"/>
      <c r="G40" s="50"/>
      <c r="H40" s="50"/>
      <c r="I40" s="97" t="s">
        <v>87</v>
      </c>
      <c r="J40" s="98" t="s">
        <v>150</v>
      </c>
      <c r="K40" s="99"/>
      <c r="N40"/>
    </row>
    <row r="41" spans="2:14" x14ac:dyDescent="0.3">
      <c r="B41" s="53"/>
      <c r="D41" s="50"/>
      <c r="E41" s="62"/>
      <c r="F41" s="50"/>
      <c r="G41" s="50"/>
      <c r="H41" s="50"/>
      <c r="I41" s="100" t="s">
        <v>72</v>
      </c>
      <c r="J41" s="34" t="s">
        <v>151</v>
      </c>
      <c r="K41" s="101"/>
      <c r="N41"/>
    </row>
    <row r="42" spans="2:14" x14ac:dyDescent="0.3">
      <c r="B42" s="53"/>
      <c r="D42" s="50"/>
      <c r="E42" s="62"/>
      <c r="F42" s="50"/>
      <c r="G42" s="50"/>
      <c r="H42" s="50"/>
      <c r="I42" s="100" t="s">
        <v>70</v>
      </c>
      <c r="J42" s="34" t="s">
        <v>152</v>
      </c>
      <c r="K42" s="101"/>
      <c r="N42"/>
    </row>
    <row r="43" spans="2:14" x14ac:dyDescent="0.3">
      <c r="B43" s="53"/>
      <c r="C43" s="50"/>
      <c r="D43" s="50"/>
      <c r="E43" s="62"/>
      <c r="F43" s="50"/>
      <c r="G43" s="50"/>
      <c r="H43" s="50"/>
      <c r="I43" s="100" t="s">
        <v>61</v>
      </c>
      <c r="J43" s="96" t="s">
        <v>153</v>
      </c>
      <c r="K43" s="101"/>
      <c r="N43"/>
    </row>
    <row r="44" spans="2:14" x14ac:dyDescent="0.3">
      <c r="B44" s="49"/>
      <c r="C44" s="50"/>
      <c r="D44" s="50"/>
      <c r="E44" s="50"/>
      <c r="F44" s="50"/>
      <c r="G44" s="50"/>
      <c r="H44" s="50"/>
      <c r="I44" s="100" t="s">
        <v>41</v>
      </c>
      <c r="J44" s="96" t="s">
        <v>154</v>
      </c>
      <c r="K44" s="101"/>
      <c r="N44"/>
    </row>
    <row r="45" spans="2:14" x14ac:dyDescent="0.3">
      <c r="B45" s="49"/>
      <c r="C45" s="50"/>
      <c r="D45" s="50"/>
      <c r="E45" s="50"/>
      <c r="F45" s="50"/>
      <c r="G45" s="50"/>
      <c r="H45" s="50"/>
      <c r="I45" s="100" t="s">
        <v>40</v>
      </c>
      <c r="J45" s="96" t="s">
        <v>73</v>
      </c>
      <c r="K45" s="101"/>
      <c r="N45"/>
    </row>
    <row r="46" spans="2:14" x14ac:dyDescent="0.3">
      <c r="B46" s="49"/>
      <c r="C46" s="50"/>
      <c r="D46" s="50"/>
      <c r="E46" s="50"/>
      <c r="F46" s="50"/>
      <c r="G46" s="50"/>
      <c r="H46" s="50"/>
      <c r="I46" s="102" t="s">
        <v>23</v>
      </c>
      <c r="J46" s="96" t="s">
        <v>155</v>
      </c>
      <c r="K46" s="101" t="s">
        <v>156</v>
      </c>
      <c r="N46"/>
    </row>
    <row r="47" spans="2:14" x14ac:dyDescent="0.3">
      <c r="B47" s="49"/>
      <c r="C47" s="50"/>
      <c r="D47" s="50"/>
      <c r="E47" s="50"/>
      <c r="F47" s="50"/>
      <c r="G47" s="50"/>
      <c r="H47" s="50"/>
      <c r="I47" s="103" t="s">
        <v>80</v>
      </c>
      <c r="J47" s="96" t="s">
        <v>157</v>
      </c>
      <c r="K47" s="101" t="s">
        <v>17</v>
      </c>
      <c r="N47"/>
    </row>
    <row r="48" spans="2:14" x14ac:dyDescent="0.3">
      <c r="B48" s="49"/>
      <c r="C48" s="50"/>
      <c r="D48" s="50"/>
      <c r="E48" s="50"/>
      <c r="F48" s="50"/>
      <c r="G48" s="50"/>
      <c r="H48" s="50"/>
      <c r="I48" s="103"/>
      <c r="J48" s="96" t="s">
        <v>158</v>
      </c>
      <c r="K48" s="101" t="s">
        <v>15</v>
      </c>
      <c r="N48"/>
    </row>
    <row r="49" spans="2:14" x14ac:dyDescent="0.3">
      <c r="B49" s="49"/>
      <c r="C49" s="50"/>
      <c r="D49" s="50"/>
      <c r="E49" s="50"/>
      <c r="F49" s="50"/>
      <c r="G49" s="50"/>
      <c r="H49" s="50"/>
      <c r="I49" s="103"/>
      <c r="J49" s="96" t="s">
        <v>159</v>
      </c>
      <c r="K49" s="101"/>
      <c r="N49"/>
    </row>
    <row r="50" spans="2:14" x14ac:dyDescent="0.3">
      <c r="B50" s="49"/>
      <c r="C50" s="50"/>
      <c r="D50" s="50"/>
      <c r="E50" s="50"/>
      <c r="F50" s="50"/>
      <c r="G50" s="50"/>
      <c r="H50" s="50"/>
      <c r="I50" s="103"/>
      <c r="J50" s="96" t="s">
        <v>160</v>
      </c>
      <c r="K50" s="101"/>
      <c r="N50"/>
    </row>
    <row r="51" spans="2:14" x14ac:dyDescent="0.3">
      <c r="B51" s="52"/>
      <c r="C51" s="50"/>
      <c r="D51" s="50"/>
      <c r="E51" s="50"/>
      <c r="F51" s="50"/>
      <c r="G51" s="50"/>
      <c r="H51" s="50"/>
      <c r="I51" s="103"/>
      <c r="J51" s="96" t="s">
        <v>161</v>
      </c>
      <c r="K51" s="101"/>
      <c r="L51" s="51"/>
      <c r="N51"/>
    </row>
    <row r="52" spans="2:14" x14ac:dyDescent="0.3">
      <c r="B52" s="49"/>
      <c r="C52" s="50"/>
      <c r="D52" s="50"/>
      <c r="E52" s="50"/>
      <c r="F52" s="50"/>
      <c r="G52" s="50"/>
      <c r="H52" s="50"/>
      <c r="I52" s="102" t="s">
        <v>18</v>
      </c>
      <c r="J52" s="96" t="s">
        <v>162</v>
      </c>
      <c r="K52" s="101" t="s">
        <v>20</v>
      </c>
      <c r="L52" s="51"/>
    </row>
    <row r="53" spans="2:14" ht="15" thickBot="1" x14ac:dyDescent="0.35">
      <c r="B53" s="75"/>
      <c r="C53" s="76"/>
      <c r="D53" s="76"/>
      <c r="E53" s="76"/>
      <c r="F53" s="76"/>
      <c r="G53" s="76"/>
      <c r="H53" s="76"/>
      <c r="I53" s="102"/>
      <c r="J53" s="34" t="s">
        <v>163</v>
      </c>
      <c r="K53" s="101"/>
    </row>
    <row r="54" spans="2:14" x14ac:dyDescent="0.3">
      <c r="I54" s="104" t="s">
        <v>27</v>
      </c>
      <c r="J54" s="34" t="s">
        <v>164</v>
      </c>
      <c r="K54" s="101"/>
    </row>
    <row r="55" spans="2:14" x14ac:dyDescent="0.3">
      <c r="I55" s="102" t="s">
        <v>56</v>
      </c>
      <c r="J55" s="96" t="s">
        <v>165</v>
      </c>
      <c r="K55" s="101" t="s">
        <v>20</v>
      </c>
    </row>
    <row r="56" spans="2:14" ht="15" thickBot="1" x14ac:dyDescent="0.35">
      <c r="I56" s="105" t="s">
        <v>25</v>
      </c>
      <c r="J56" s="96" t="s">
        <v>168</v>
      </c>
      <c r="K56" s="101"/>
    </row>
    <row r="57" spans="2:14" ht="15" thickBot="1" x14ac:dyDescent="0.35">
      <c r="J57" s="106"/>
      <c r="K57" s="107"/>
      <c r="N5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workbookViewId="0">
      <selection activeCell="D16" sqref="D16"/>
    </sheetView>
  </sheetViews>
  <sheetFormatPr defaultRowHeight="14.4" x14ac:dyDescent="0.3"/>
  <cols>
    <col min="1" max="1" width="1.88671875" style="44" bestFit="1" customWidth="1"/>
    <col min="2" max="2" width="14.6640625" style="44" bestFit="1" customWidth="1"/>
    <col min="3" max="3" width="14.109375" style="44" bestFit="1" customWidth="1"/>
    <col min="4" max="4" width="16.109375" style="44" bestFit="1" customWidth="1"/>
    <col min="5" max="5" width="3.33203125" style="44" bestFit="1" customWidth="1"/>
    <col min="6" max="6" width="1.88671875" style="44" bestFit="1" customWidth="1"/>
    <col min="7" max="7" width="1.88671875" style="44" customWidth="1"/>
    <col min="8" max="8" width="2.109375" style="44" bestFit="1" customWidth="1"/>
    <col min="9" max="9" width="16.5546875" style="44" customWidth="1"/>
    <col min="10" max="10" width="13.33203125" style="44" bestFit="1" customWidth="1"/>
    <col min="11" max="11" width="26.44140625" style="44" bestFit="1" customWidth="1"/>
    <col min="12" max="12" width="48.88671875" style="44" bestFit="1" customWidth="1"/>
    <col min="13" max="13" width="25.5546875" style="44" bestFit="1" customWidth="1"/>
    <col min="14" max="14" width="34.33203125" style="44" bestFit="1" customWidth="1"/>
  </cols>
  <sheetData>
    <row r="1" spans="1:14" x14ac:dyDescent="0.3">
      <c r="A1" s="45" t="s">
        <v>0</v>
      </c>
      <c r="B1" s="45" t="s">
        <v>1</v>
      </c>
      <c r="C1" s="45" t="s">
        <v>2</v>
      </c>
      <c r="D1" s="47" t="s">
        <v>3</v>
      </c>
      <c r="E1" s="48" t="s">
        <v>4</v>
      </c>
      <c r="F1" s="45" t="s">
        <v>5</v>
      </c>
      <c r="G1" s="45" t="s">
        <v>6</v>
      </c>
      <c r="H1" s="44" t="s">
        <v>67</v>
      </c>
      <c r="I1" s="47" t="s">
        <v>7</v>
      </c>
      <c r="J1" s="47" t="s">
        <v>8</v>
      </c>
      <c r="K1" s="48" t="s">
        <v>9</v>
      </c>
      <c r="L1" s="48" t="s">
        <v>10</v>
      </c>
      <c r="M1" s="45" t="s">
        <v>10</v>
      </c>
      <c r="N1" s="45" t="s">
        <v>10</v>
      </c>
    </row>
    <row r="2" spans="1:14" x14ac:dyDescent="0.3">
      <c r="A2" s="78" t="str">
        <f t="shared" ref="A2:A16" si="0">HYPERLINK("http://dungeonmaster.ru/Cabinet/?user="&amp;B2,"L")</f>
        <v>L</v>
      </c>
      <c r="B2" s="79" t="s">
        <v>59</v>
      </c>
      <c r="C2" s="79" t="s">
        <v>20</v>
      </c>
      <c r="D2" s="79" t="s">
        <v>16</v>
      </c>
      <c r="E2" s="82">
        <v>2</v>
      </c>
      <c r="F2" s="79"/>
      <c r="G2" s="79" t="s">
        <v>179</v>
      </c>
      <c r="H2" s="79"/>
      <c r="I2" s="80"/>
      <c r="J2" s="80"/>
      <c r="K2" s="81" t="s">
        <v>85</v>
      </c>
      <c r="L2" s="84"/>
      <c r="M2" s="88"/>
      <c r="N2" s="88"/>
    </row>
    <row r="3" spans="1:14" x14ac:dyDescent="0.3">
      <c r="A3" s="65" t="str">
        <f t="shared" si="0"/>
        <v>L</v>
      </c>
      <c r="B3" s="68" t="s">
        <v>58</v>
      </c>
      <c r="C3" s="68" t="s">
        <v>86</v>
      </c>
      <c r="D3" s="68" t="s">
        <v>14</v>
      </c>
      <c r="E3" s="74">
        <v>2</v>
      </c>
      <c r="F3" s="68"/>
      <c r="G3" s="68"/>
      <c r="H3" s="68"/>
      <c r="I3" s="70"/>
      <c r="J3" s="70"/>
      <c r="K3" s="72"/>
      <c r="L3" s="87" t="s">
        <v>192</v>
      </c>
      <c r="M3" s="83" t="s">
        <v>193</v>
      </c>
      <c r="N3" s="83"/>
    </row>
    <row r="4" spans="1:14" x14ac:dyDescent="0.3">
      <c r="A4" s="66" t="str">
        <f t="shared" si="0"/>
        <v>L</v>
      </c>
      <c r="B4" s="67" t="s">
        <v>71</v>
      </c>
      <c r="C4" s="67" t="s">
        <v>87</v>
      </c>
      <c r="D4" s="67" t="s">
        <v>23</v>
      </c>
      <c r="E4" s="73">
        <v>2</v>
      </c>
      <c r="F4" s="67"/>
      <c r="G4" s="67"/>
      <c r="H4" s="67"/>
      <c r="I4" s="69"/>
      <c r="J4" s="69"/>
      <c r="K4" s="71"/>
      <c r="L4" s="85" t="s">
        <v>113</v>
      </c>
      <c r="M4" s="86" t="s">
        <v>191</v>
      </c>
      <c r="N4" s="86"/>
    </row>
    <row r="5" spans="1:14" x14ac:dyDescent="0.3">
      <c r="A5" s="78" t="str">
        <f t="shared" si="0"/>
        <v>L</v>
      </c>
      <c r="B5" s="79" t="s">
        <v>77</v>
      </c>
      <c r="C5" s="79" t="s">
        <v>72</v>
      </c>
      <c r="D5" s="79" t="s">
        <v>11</v>
      </c>
      <c r="E5" s="82">
        <v>2</v>
      </c>
      <c r="F5" s="79"/>
      <c r="G5" s="79"/>
      <c r="H5" s="79"/>
      <c r="I5" s="80" t="s">
        <v>169</v>
      </c>
      <c r="J5" s="80"/>
      <c r="K5" s="81" t="s">
        <v>209</v>
      </c>
      <c r="L5" s="84" t="s">
        <v>200</v>
      </c>
      <c r="M5" s="88" t="s">
        <v>201</v>
      </c>
      <c r="N5" s="88"/>
    </row>
    <row r="6" spans="1:14" x14ac:dyDescent="0.3">
      <c r="A6" s="65" t="str">
        <f t="shared" si="0"/>
        <v>L</v>
      </c>
      <c r="B6" s="68" t="s">
        <v>13</v>
      </c>
      <c r="C6" s="68" t="s">
        <v>88</v>
      </c>
      <c r="D6" s="68" t="s">
        <v>80</v>
      </c>
      <c r="E6" s="74">
        <v>2</v>
      </c>
      <c r="F6" s="68"/>
      <c r="G6" s="68"/>
      <c r="H6" s="68"/>
      <c r="I6" s="70"/>
      <c r="J6" s="70"/>
      <c r="K6" s="72" t="s">
        <v>135</v>
      </c>
      <c r="L6" s="87" t="s">
        <v>171</v>
      </c>
      <c r="M6" s="83"/>
      <c r="N6" s="83"/>
    </row>
    <row r="7" spans="1:14" x14ac:dyDescent="0.3">
      <c r="A7" s="66" t="str">
        <f t="shared" si="0"/>
        <v>L</v>
      </c>
      <c r="B7" s="67" t="s">
        <v>63</v>
      </c>
      <c r="C7" s="67" t="s">
        <v>76</v>
      </c>
      <c r="D7" s="67" t="s">
        <v>18</v>
      </c>
      <c r="E7" s="73">
        <v>2</v>
      </c>
      <c r="F7" s="67"/>
      <c r="G7" s="67"/>
      <c r="H7" s="67"/>
      <c r="I7" s="69"/>
      <c r="J7" s="69" t="s">
        <v>176</v>
      </c>
      <c r="K7" s="71" t="s">
        <v>135</v>
      </c>
      <c r="L7" s="85" t="s">
        <v>197</v>
      </c>
      <c r="M7" s="86" t="s">
        <v>198</v>
      </c>
      <c r="N7" s="86"/>
    </row>
    <row r="8" spans="1:14" x14ac:dyDescent="0.3">
      <c r="A8" s="66" t="str">
        <f t="shared" si="0"/>
        <v>L</v>
      </c>
      <c r="B8" s="67" t="s">
        <v>131</v>
      </c>
      <c r="C8" s="67" t="s">
        <v>70</v>
      </c>
      <c r="D8" s="67" t="s">
        <v>15</v>
      </c>
      <c r="E8" s="73">
        <v>2</v>
      </c>
      <c r="F8" s="67"/>
      <c r="G8" s="67"/>
      <c r="H8" s="67"/>
      <c r="I8" s="69"/>
      <c r="J8" s="69"/>
      <c r="K8" s="71"/>
      <c r="L8" s="85" t="s">
        <v>207</v>
      </c>
      <c r="M8" s="86" t="s">
        <v>208</v>
      </c>
      <c r="N8" s="86"/>
    </row>
    <row r="9" spans="1:14" x14ac:dyDescent="0.3">
      <c r="A9" s="66" t="str">
        <f t="shared" si="0"/>
        <v>L</v>
      </c>
      <c r="B9" s="67" t="s">
        <v>89</v>
      </c>
      <c r="C9" s="67" t="s">
        <v>90</v>
      </c>
      <c r="D9" s="67" t="s">
        <v>12</v>
      </c>
      <c r="E9" s="73">
        <v>2</v>
      </c>
      <c r="F9" s="67"/>
      <c r="G9" s="67"/>
      <c r="H9" s="67"/>
      <c r="I9" s="69"/>
      <c r="J9" s="69"/>
      <c r="K9" s="71" t="s">
        <v>217</v>
      </c>
      <c r="L9" s="85" t="s">
        <v>199</v>
      </c>
      <c r="M9" s="86"/>
      <c r="N9" s="86"/>
    </row>
    <row r="10" spans="1:14" x14ac:dyDescent="0.3">
      <c r="A10" s="78" t="str">
        <f t="shared" si="0"/>
        <v>L</v>
      </c>
      <c r="B10" s="79" t="s">
        <v>78</v>
      </c>
      <c r="C10" s="79" t="s">
        <v>17</v>
      </c>
      <c r="D10" s="79" t="s">
        <v>27</v>
      </c>
      <c r="E10" s="82">
        <v>2</v>
      </c>
      <c r="F10" s="79"/>
      <c r="G10" s="79"/>
      <c r="H10" s="79"/>
      <c r="I10" s="80" t="s">
        <v>174</v>
      </c>
      <c r="J10" s="80"/>
      <c r="K10" s="81"/>
      <c r="L10" s="84" t="s">
        <v>189</v>
      </c>
      <c r="M10" s="88" t="s">
        <v>190</v>
      </c>
      <c r="N10" s="88"/>
    </row>
    <row r="11" spans="1:14" x14ac:dyDescent="0.3">
      <c r="A11" s="65" t="str">
        <f t="shared" si="0"/>
        <v>L</v>
      </c>
      <c r="B11" s="68" t="s">
        <v>64</v>
      </c>
      <c r="C11" s="68" t="s">
        <v>61</v>
      </c>
      <c r="D11" s="68" t="s">
        <v>26</v>
      </c>
      <c r="E11" s="74">
        <v>2</v>
      </c>
      <c r="F11" s="68"/>
      <c r="G11" s="68"/>
      <c r="H11" s="68" t="s">
        <v>69</v>
      </c>
      <c r="I11" s="70"/>
      <c r="J11" s="70"/>
      <c r="K11" s="72" t="s">
        <v>216</v>
      </c>
      <c r="L11" s="87" t="s">
        <v>186</v>
      </c>
      <c r="M11" s="83" t="s">
        <v>187</v>
      </c>
      <c r="N11" s="83" t="s">
        <v>188</v>
      </c>
    </row>
    <row r="12" spans="1:14" x14ac:dyDescent="0.3">
      <c r="A12" s="66" t="str">
        <f t="shared" si="0"/>
        <v>L</v>
      </c>
      <c r="B12" s="67" t="s">
        <v>19</v>
      </c>
      <c r="C12" s="67" t="s">
        <v>41</v>
      </c>
      <c r="D12" s="67" t="s">
        <v>15</v>
      </c>
      <c r="E12" s="73">
        <v>2</v>
      </c>
      <c r="F12" s="67"/>
      <c r="G12" s="67"/>
      <c r="H12" s="67"/>
      <c r="I12" s="69"/>
      <c r="J12" s="69"/>
      <c r="K12" s="71" t="s">
        <v>220</v>
      </c>
      <c r="L12" s="85" t="s">
        <v>183</v>
      </c>
      <c r="M12" s="86" t="s">
        <v>184</v>
      </c>
      <c r="N12" s="86"/>
    </row>
    <row r="13" spans="1:14" x14ac:dyDescent="0.3">
      <c r="A13" s="66" t="str">
        <f t="shared" si="0"/>
        <v>L</v>
      </c>
      <c r="B13" s="67" t="s">
        <v>62</v>
      </c>
      <c r="C13" s="67" t="s">
        <v>91</v>
      </c>
      <c r="D13" s="67" t="s">
        <v>56</v>
      </c>
      <c r="E13" s="73">
        <v>2</v>
      </c>
      <c r="F13" s="67"/>
      <c r="G13" s="67"/>
      <c r="H13" s="67"/>
      <c r="I13" s="69"/>
      <c r="J13" s="69"/>
      <c r="K13" s="71"/>
      <c r="L13" s="85" t="s">
        <v>182</v>
      </c>
      <c r="M13" s="86"/>
      <c r="N13" s="86"/>
    </row>
    <row r="14" spans="1:14" x14ac:dyDescent="0.3">
      <c r="A14" s="66" t="str">
        <f t="shared" si="0"/>
        <v>L</v>
      </c>
      <c r="B14" s="67" t="s">
        <v>92</v>
      </c>
      <c r="C14" s="67" t="s">
        <v>22</v>
      </c>
      <c r="D14" s="67" t="s">
        <v>24</v>
      </c>
      <c r="E14" s="73">
        <v>2</v>
      </c>
      <c r="F14" s="67"/>
      <c r="G14" s="67"/>
      <c r="H14" s="67"/>
      <c r="I14" s="69"/>
      <c r="J14" s="69"/>
      <c r="K14" s="71"/>
      <c r="L14" s="85" t="s">
        <v>185</v>
      </c>
      <c r="M14" s="86"/>
      <c r="N14" s="86"/>
    </row>
    <row r="15" spans="1:14" x14ac:dyDescent="0.3">
      <c r="A15" s="78" t="str">
        <f t="shared" si="0"/>
        <v>L</v>
      </c>
      <c r="B15" s="79" t="s">
        <v>93</v>
      </c>
      <c r="C15" s="79" t="s">
        <v>40</v>
      </c>
      <c r="D15" s="79" t="s">
        <v>25</v>
      </c>
      <c r="E15" s="82">
        <v>2</v>
      </c>
      <c r="F15" s="79"/>
      <c r="G15" s="79"/>
      <c r="H15" s="79" t="s">
        <v>69</v>
      </c>
      <c r="I15" s="80"/>
      <c r="J15" s="80"/>
      <c r="K15" s="81" t="s">
        <v>219</v>
      </c>
      <c r="L15" s="84" t="s">
        <v>204</v>
      </c>
      <c r="M15" s="88" t="s">
        <v>205</v>
      </c>
      <c r="N15" s="88" t="s">
        <v>206</v>
      </c>
    </row>
    <row r="16" spans="1:14" x14ac:dyDescent="0.3">
      <c r="A16" s="66" t="str">
        <f t="shared" si="0"/>
        <v>L</v>
      </c>
      <c r="B16" s="67" t="s">
        <v>79</v>
      </c>
      <c r="C16" s="67" t="s">
        <v>75</v>
      </c>
      <c r="D16" s="67" t="s">
        <v>15</v>
      </c>
      <c r="E16" s="73">
        <v>3</v>
      </c>
      <c r="F16" s="67"/>
      <c r="G16" s="67"/>
      <c r="H16" s="67" t="s">
        <v>69</v>
      </c>
      <c r="I16" s="69" t="s">
        <v>175</v>
      </c>
      <c r="J16" s="69" t="s">
        <v>84</v>
      </c>
      <c r="K16" s="71" t="s">
        <v>216</v>
      </c>
      <c r="L16" s="85" t="s">
        <v>191</v>
      </c>
      <c r="M16" s="86" t="s">
        <v>177</v>
      </c>
      <c r="N16" s="86" t="s">
        <v>178</v>
      </c>
    </row>
    <row r="17" spans="2:11" ht="15" thickBot="1" x14ac:dyDescent="0.35">
      <c r="B17" s="3"/>
      <c r="C17" s="50"/>
      <c r="H17" s="4"/>
      <c r="I17" s="4"/>
    </row>
    <row r="18" spans="2:11" ht="15" thickBot="1" x14ac:dyDescent="0.35">
      <c r="B18" s="57" t="s">
        <v>28</v>
      </c>
      <c r="C18" s="58"/>
      <c r="D18" s="59" t="s">
        <v>29</v>
      </c>
      <c r="E18" s="60"/>
      <c r="F18" s="60"/>
      <c r="G18" s="60"/>
      <c r="H18" s="60"/>
      <c r="I18" s="61"/>
      <c r="J18" s="59" t="s">
        <v>30</v>
      </c>
      <c r="K18" s="61"/>
    </row>
    <row r="19" spans="2:11" x14ac:dyDescent="0.3">
      <c r="B19" s="53" t="s">
        <v>127</v>
      </c>
      <c r="C19" s="54" t="s">
        <v>210</v>
      </c>
      <c r="D19" s="92" t="s">
        <v>181</v>
      </c>
      <c r="E19" t="s">
        <v>180</v>
      </c>
      <c r="F19" s="93"/>
      <c r="G19" s="50"/>
      <c r="H19" s="50"/>
      <c r="I19" s="51"/>
      <c r="J19" s="49"/>
      <c r="K19" s="51"/>
    </row>
    <row r="20" spans="2:11" x14ac:dyDescent="0.3">
      <c r="B20" s="90" t="s">
        <v>130</v>
      </c>
      <c r="C20" s="91" t="s">
        <v>213</v>
      </c>
      <c r="D20" s="92" t="s">
        <v>194</v>
      </c>
      <c r="E20" t="s">
        <v>195</v>
      </c>
      <c r="F20" s="93"/>
      <c r="G20" s="50"/>
      <c r="H20" s="50"/>
      <c r="I20" s="51"/>
      <c r="J20" s="49" t="s">
        <v>212</v>
      </c>
      <c r="K20" s="51"/>
    </row>
    <row r="21" spans="2:11" x14ac:dyDescent="0.3">
      <c r="B21" s="53" t="s">
        <v>132</v>
      </c>
      <c r="C21" s="54" t="s">
        <v>214</v>
      </c>
      <c r="D21" s="49"/>
      <c r="E21" t="s">
        <v>196</v>
      </c>
      <c r="F21" s="50"/>
      <c r="G21" s="50"/>
      <c r="H21" s="50"/>
      <c r="I21" s="51"/>
      <c r="J21" s="49" t="s">
        <v>221</v>
      </c>
      <c r="K21" s="51"/>
    </row>
    <row r="22" spans="2:11" x14ac:dyDescent="0.3">
      <c r="B22" s="53" t="s">
        <v>134</v>
      </c>
      <c r="C22" s="54" t="s">
        <v>215</v>
      </c>
      <c r="D22" s="49" t="s">
        <v>202</v>
      </c>
      <c r="E22" t="s">
        <v>203</v>
      </c>
      <c r="F22" s="50"/>
      <c r="G22" s="50"/>
      <c r="H22" s="50"/>
      <c r="I22" s="51"/>
      <c r="J22" s="49"/>
      <c r="K22" s="51"/>
    </row>
    <row r="23" spans="2:11" x14ac:dyDescent="0.3">
      <c r="B23" s="53" t="s">
        <v>137</v>
      </c>
      <c r="C23" s="54" t="s">
        <v>233</v>
      </c>
      <c r="D23" s="49"/>
      <c r="F23" s="50"/>
      <c r="G23" s="50"/>
      <c r="H23" s="50"/>
      <c r="I23" s="51"/>
      <c r="J23" s="49"/>
      <c r="K23" s="51"/>
    </row>
    <row r="24" spans="2:11" x14ac:dyDescent="0.3">
      <c r="B24" s="53" t="s">
        <v>138</v>
      </c>
      <c r="C24" s="54" t="s">
        <v>218</v>
      </c>
      <c r="D24" s="49"/>
      <c r="F24" s="50"/>
      <c r="G24" s="50"/>
      <c r="H24" s="50"/>
      <c r="I24" s="51"/>
      <c r="J24" s="49"/>
      <c r="K24" s="51"/>
    </row>
    <row r="25" spans="2:11" x14ac:dyDescent="0.3">
      <c r="B25" s="53" t="s">
        <v>126</v>
      </c>
      <c r="C25" s="54" t="s">
        <v>222</v>
      </c>
      <c r="D25" s="49"/>
      <c r="F25" s="50"/>
      <c r="G25" s="50"/>
      <c r="H25" s="50"/>
      <c r="I25" s="51"/>
      <c r="J25" s="49"/>
      <c r="K25" s="51"/>
    </row>
    <row r="26" spans="2:11" x14ac:dyDescent="0.3">
      <c r="B26" s="53"/>
      <c r="C26" s="54"/>
      <c r="D26" s="49"/>
      <c r="F26" s="50"/>
      <c r="G26" s="50"/>
      <c r="H26" s="50"/>
      <c r="I26" s="51"/>
      <c r="J26" s="49"/>
      <c r="K26" s="51"/>
    </row>
    <row r="27" spans="2:11" x14ac:dyDescent="0.3">
      <c r="B27" s="53"/>
      <c r="C27" s="54"/>
      <c r="D27" s="49"/>
      <c r="F27" s="50"/>
      <c r="G27" s="50"/>
      <c r="H27" s="50"/>
      <c r="I27" s="51"/>
      <c r="J27" s="49"/>
      <c r="K27" s="51"/>
    </row>
    <row r="28" spans="2:11" x14ac:dyDescent="0.3">
      <c r="B28" s="53"/>
      <c r="C28" s="54"/>
      <c r="D28" s="94"/>
      <c r="E28" s="89"/>
      <c r="F28" s="50"/>
      <c r="G28" s="50"/>
      <c r="H28" s="50"/>
      <c r="I28" s="51"/>
      <c r="J28" s="49"/>
      <c r="K28" s="51"/>
    </row>
    <row r="29" spans="2:11" x14ac:dyDescent="0.3">
      <c r="B29" s="53"/>
      <c r="C29" s="54"/>
      <c r="D29" s="49"/>
      <c r="F29" s="50"/>
      <c r="G29" s="50"/>
      <c r="H29" s="50"/>
      <c r="I29" s="51"/>
      <c r="J29" s="49"/>
      <c r="K29" s="51"/>
    </row>
    <row r="30" spans="2:11" x14ac:dyDescent="0.3">
      <c r="B30" s="53"/>
      <c r="C30" s="54"/>
      <c r="D30" s="49"/>
      <c r="F30" s="50"/>
      <c r="G30" s="50"/>
      <c r="H30" s="50"/>
      <c r="I30" s="51"/>
      <c r="J30" s="49"/>
      <c r="K30" s="51"/>
    </row>
    <row r="31" spans="2:11" x14ac:dyDescent="0.3">
      <c r="B31" s="53"/>
      <c r="C31" s="54"/>
      <c r="D31" s="49"/>
      <c r="F31" s="50"/>
      <c r="G31" s="50"/>
      <c r="H31" s="50"/>
      <c r="I31" s="51"/>
      <c r="J31" s="49"/>
      <c r="K31" s="51"/>
    </row>
    <row r="32" spans="2:11" x14ac:dyDescent="0.3">
      <c r="B32" s="53"/>
      <c r="C32" s="54"/>
      <c r="D32" s="49"/>
      <c r="F32" s="50"/>
      <c r="G32" s="50"/>
      <c r="H32" s="50"/>
      <c r="I32" s="51"/>
      <c r="J32" s="49"/>
      <c r="K32" s="51"/>
    </row>
    <row r="33" spans="2:12" x14ac:dyDescent="0.3">
      <c r="B33" s="53"/>
      <c r="C33" s="54"/>
      <c r="D33" s="49"/>
      <c r="F33" s="50"/>
      <c r="G33" s="50"/>
      <c r="H33" s="50"/>
      <c r="I33" s="51"/>
      <c r="J33" s="49"/>
      <c r="K33" s="51"/>
    </row>
    <row r="34" spans="2:12" x14ac:dyDescent="0.3">
      <c r="B34" s="53"/>
      <c r="C34" s="54"/>
      <c r="D34" s="49"/>
      <c r="F34" s="50"/>
      <c r="G34" s="50"/>
      <c r="H34" s="50"/>
      <c r="I34" s="51"/>
      <c r="J34" s="49"/>
      <c r="K34" s="51"/>
    </row>
    <row r="35" spans="2:12" x14ac:dyDescent="0.3">
      <c r="B35" s="53"/>
      <c r="C35" s="54"/>
      <c r="D35" s="49"/>
      <c r="F35" s="50"/>
      <c r="G35" s="50"/>
      <c r="H35" s="50"/>
      <c r="I35" s="51"/>
      <c r="J35" s="49"/>
      <c r="K35" s="51"/>
    </row>
    <row r="36" spans="2:12" x14ac:dyDescent="0.3">
      <c r="B36" s="53"/>
      <c r="C36" s="54"/>
      <c r="D36" s="49"/>
      <c r="F36" s="50"/>
      <c r="G36" s="50"/>
      <c r="H36" s="50"/>
      <c r="I36" s="51"/>
      <c r="J36" s="49"/>
      <c r="K36" s="51"/>
    </row>
    <row r="37" spans="2:12" ht="15" thickBot="1" x14ac:dyDescent="0.35">
      <c r="B37" s="55"/>
      <c r="C37" s="56"/>
      <c r="D37" s="75"/>
      <c r="E37" s="76"/>
      <c r="F37" s="76"/>
      <c r="G37" s="76"/>
      <c r="H37" s="76"/>
      <c r="I37" s="77"/>
      <c r="J37" s="75"/>
      <c r="K37" s="77"/>
    </row>
    <row r="38" spans="2:12" ht="15" thickBot="1" x14ac:dyDescent="0.35">
      <c r="E38" s="50"/>
      <c r="F38" s="50"/>
      <c r="G38" s="50"/>
      <c r="H38" s="50"/>
      <c r="I38" s="50"/>
      <c r="J38" s="50"/>
      <c r="L38" s="50"/>
    </row>
    <row r="39" spans="2:12" ht="15" thickBot="1" x14ac:dyDescent="0.35">
      <c r="B39" s="63" t="s">
        <v>32</v>
      </c>
      <c r="C39" s="64" t="s">
        <v>211</v>
      </c>
      <c r="D39" s="60"/>
      <c r="E39" s="60"/>
      <c r="F39" s="60"/>
      <c r="G39" s="60"/>
      <c r="H39" s="60"/>
      <c r="I39" s="63" t="s">
        <v>31</v>
      </c>
      <c r="J39" s="95"/>
      <c r="K39" s="64"/>
      <c r="L39" s="46"/>
    </row>
    <row r="40" spans="2:12" ht="15" thickBot="1" x14ac:dyDescent="0.35">
      <c r="B40" s="75" t="s">
        <v>33</v>
      </c>
      <c r="C40" s="77" t="s">
        <v>166</v>
      </c>
      <c r="D40" s="50"/>
      <c r="E40" s="62"/>
      <c r="F40" s="50"/>
      <c r="G40" s="50"/>
      <c r="H40" s="50"/>
      <c r="I40" s="97" t="s">
        <v>87</v>
      </c>
      <c r="J40" s="98" t="s">
        <v>150</v>
      </c>
      <c r="K40" s="99"/>
    </row>
    <row r="41" spans="2:12" x14ac:dyDescent="0.3">
      <c r="B41" s="53"/>
      <c r="D41" s="50"/>
      <c r="E41" s="62"/>
      <c r="F41" s="50"/>
      <c r="G41" s="50"/>
      <c r="H41" s="50"/>
      <c r="I41" s="100" t="s">
        <v>72</v>
      </c>
      <c r="J41" s="34" t="s">
        <v>151</v>
      </c>
      <c r="K41" s="101"/>
    </row>
    <row r="42" spans="2:12" x14ac:dyDescent="0.3">
      <c r="B42" s="53"/>
      <c r="D42" s="50"/>
      <c r="E42" s="62"/>
      <c r="F42" s="50"/>
      <c r="G42" s="50"/>
      <c r="H42" s="50"/>
      <c r="I42" s="100" t="s">
        <v>70</v>
      </c>
      <c r="J42" s="34" t="s">
        <v>152</v>
      </c>
      <c r="K42" s="101" t="s">
        <v>156</v>
      </c>
    </row>
    <row r="43" spans="2:12" x14ac:dyDescent="0.3">
      <c r="B43" s="53"/>
      <c r="C43" s="50"/>
      <c r="D43" s="50"/>
      <c r="E43" s="62"/>
      <c r="F43" s="50"/>
      <c r="G43" s="50"/>
      <c r="H43" s="50"/>
      <c r="I43" s="100" t="s">
        <v>61</v>
      </c>
      <c r="J43" s="96" t="s">
        <v>153</v>
      </c>
      <c r="K43" s="101"/>
    </row>
    <row r="44" spans="2:12" x14ac:dyDescent="0.3">
      <c r="B44" s="49"/>
      <c r="C44" s="50"/>
      <c r="D44" s="50"/>
      <c r="E44" s="50"/>
      <c r="F44" s="50"/>
      <c r="G44" s="50"/>
      <c r="H44" s="50"/>
      <c r="I44" s="100" t="s">
        <v>41</v>
      </c>
      <c r="J44" s="96" t="s">
        <v>154</v>
      </c>
      <c r="K44" s="101"/>
    </row>
    <row r="45" spans="2:12" x14ac:dyDescent="0.3">
      <c r="B45" s="49"/>
      <c r="C45" s="50"/>
      <c r="D45" s="50"/>
      <c r="E45" s="50"/>
      <c r="F45" s="50"/>
      <c r="G45" s="50"/>
      <c r="H45" s="50"/>
      <c r="I45" s="100" t="s">
        <v>40</v>
      </c>
      <c r="J45" s="96" t="s">
        <v>73</v>
      </c>
      <c r="K45" s="101"/>
    </row>
    <row r="46" spans="2:12" x14ac:dyDescent="0.3">
      <c r="B46" s="49"/>
      <c r="C46" s="50"/>
      <c r="D46" s="50"/>
      <c r="E46" s="50"/>
      <c r="F46" s="50"/>
      <c r="G46" s="50"/>
      <c r="H46" s="50"/>
      <c r="I46" s="102" t="s">
        <v>23</v>
      </c>
      <c r="J46" s="96" t="s">
        <v>155</v>
      </c>
      <c r="K46" s="101" t="s">
        <v>156</v>
      </c>
    </row>
    <row r="47" spans="2:12" x14ac:dyDescent="0.3">
      <c r="B47" s="49"/>
      <c r="C47" s="50"/>
      <c r="D47" s="50"/>
      <c r="E47" s="50"/>
      <c r="F47" s="50"/>
      <c r="G47" s="50"/>
      <c r="H47" s="50"/>
      <c r="I47" s="103" t="s">
        <v>80</v>
      </c>
      <c r="J47" s="96" t="s">
        <v>157</v>
      </c>
      <c r="K47" s="101" t="s">
        <v>17</v>
      </c>
    </row>
    <row r="48" spans="2:12" x14ac:dyDescent="0.3">
      <c r="B48" s="49"/>
      <c r="C48" s="50"/>
      <c r="D48" s="50"/>
      <c r="E48" s="50"/>
      <c r="F48" s="50"/>
      <c r="G48" s="50"/>
      <c r="H48" s="50"/>
      <c r="I48" s="103"/>
      <c r="J48" s="96" t="s">
        <v>158</v>
      </c>
      <c r="K48" s="101" t="s">
        <v>15</v>
      </c>
    </row>
    <row r="49" spans="2:12" x14ac:dyDescent="0.3">
      <c r="B49" s="49"/>
      <c r="C49" s="50"/>
      <c r="D49" s="50"/>
      <c r="E49" s="50"/>
      <c r="F49" s="50"/>
      <c r="G49" s="50"/>
      <c r="H49" s="50"/>
      <c r="I49" s="103"/>
      <c r="J49" s="96" t="s">
        <v>159</v>
      </c>
      <c r="K49" s="101"/>
    </row>
    <row r="50" spans="2:12" x14ac:dyDescent="0.3">
      <c r="B50" s="49"/>
      <c r="C50" s="50"/>
      <c r="D50" s="50"/>
      <c r="E50" s="50"/>
      <c r="F50" s="50"/>
      <c r="G50" s="50"/>
      <c r="H50" s="50"/>
      <c r="I50" s="103"/>
      <c r="J50" s="96" t="s">
        <v>160</v>
      </c>
      <c r="K50" s="101"/>
    </row>
    <row r="51" spans="2:12" x14ac:dyDescent="0.3">
      <c r="B51" s="52"/>
      <c r="C51" s="50"/>
      <c r="D51" s="50"/>
      <c r="E51" s="50"/>
      <c r="F51" s="50"/>
      <c r="G51" s="50"/>
      <c r="H51" s="50"/>
      <c r="I51" s="103"/>
      <c r="J51" s="96" t="s">
        <v>161</v>
      </c>
      <c r="K51" s="101"/>
      <c r="L51" s="51"/>
    </row>
    <row r="52" spans="2:12" x14ac:dyDescent="0.3">
      <c r="B52" s="49"/>
      <c r="C52" s="50"/>
      <c r="D52" s="50"/>
      <c r="E52" s="50"/>
      <c r="F52" s="50"/>
      <c r="G52" s="50"/>
      <c r="H52" s="50"/>
      <c r="I52" s="102" t="s">
        <v>18</v>
      </c>
      <c r="J52" s="96" t="s">
        <v>162</v>
      </c>
      <c r="K52" s="101" t="s">
        <v>20</v>
      </c>
      <c r="L52" s="51"/>
    </row>
    <row r="53" spans="2:12" ht="15" thickBot="1" x14ac:dyDescent="0.35">
      <c r="B53" s="75"/>
      <c r="C53" s="76"/>
      <c r="D53" s="76"/>
      <c r="E53" s="76"/>
      <c r="F53" s="76"/>
      <c r="G53" s="76"/>
      <c r="H53" s="76"/>
      <c r="I53" s="102"/>
      <c r="J53" s="34" t="s">
        <v>163</v>
      </c>
      <c r="K53" s="101"/>
    </row>
    <row r="54" spans="2:12" x14ac:dyDescent="0.3">
      <c r="I54" s="104" t="s">
        <v>27</v>
      </c>
      <c r="J54" s="34" t="s">
        <v>164</v>
      </c>
      <c r="K54" s="101"/>
    </row>
    <row r="55" spans="2:12" x14ac:dyDescent="0.3">
      <c r="I55" s="102" t="s">
        <v>56</v>
      </c>
      <c r="J55" s="96" t="s">
        <v>165</v>
      </c>
      <c r="K55" s="101" t="s">
        <v>20</v>
      </c>
    </row>
    <row r="56" spans="2:12" ht="15" thickBot="1" x14ac:dyDescent="0.35">
      <c r="I56" s="105" t="s">
        <v>25</v>
      </c>
      <c r="J56" s="96" t="s">
        <v>168</v>
      </c>
      <c r="K56" s="101"/>
    </row>
    <row r="57" spans="2:12" ht="15" thickBot="1" x14ac:dyDescent="0.35">
      <c r="J57" s="106"/>
      <c r="K57" s="10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workbookViewId="0">
      <selection activeCell="D26" sqref="D26"/>
    </sheetView>
  </sheetViews>
  <sheetFormatPr defaultRowHeight="14.4" x14ac:dyDescent="0.3"/>
  <cols>
    <col min="1" max="1" width="1.88671875" style="44" bestFit="1" customWidth="1"/>
    <col min="2" max="2" width="14.6640625" style="44" bestFit="1" customWidth="1"/>
    <col min="3" max="3" width="14.109375" style="44" bestFit="1" customWidth="1"/>
    <col min="4" max="4" width="16.109375" style="44" bestFit="1" customWidth="1"/>
    <col min="5" max="5" width="3.33203125" style="44" bestFit="1" customWidth="1"/>
    <col min="6" max="6" width="1.88671875" style="44" bestFit="1" customWidth="1"/>
    <col min="7" max="7" width="1.88671875" style="44" customWidth="1"/>
    <col min="8" max="8" width="2.109375" style="44" bestFit="1" customWidth="1"/>
    <col min="9" max="9" width="16.5546875" style="44" customWidth="1"/>
    <col min="10" max="10" width="13.33203125" style="44" bestFit="1" customWidth="1"/>
    <col min="11" max="11" width="26.44140625" style="44" bestFit="1" customWidth="1"/>
    <col min="12" max="12" width="24.21875" style="44" customWidth="1"/>
    <col min="13" max="13" width="25.5546875" style="44" bestFit="1" customWidth="1"/>
    <col min="14" max="14" width="34.33203125" style="44" bestFit="1" customWidth="1"/>
  </cols>
  <sheetData>
    <row r="1" spans="1:14" x14ac:dyDescent="0.3">
      <c r="A1" s="45" t="s">
        <v>0</v>
      </c>
      <c r="B1" s="45" t="s">
        <v>1</v>
      </c>
      <c r="C1" s="45" t="s">
        <v>2</v>
      </c>
      <c r="D1" s="47" t="s">
        <v>3</v>
      </c>
      <c r="E1" s="48" t="s">
        <v>4</v>
      </c>
      <c r="F1" s="45" t="s">
        <v>5</v>
      </c>
      <c r="G1" s="45" t="s">
        <v>6</v>
      </c>
      <c r="H1" s="44" t="s">
        <v>67</v>
      </c>
      <c r="I1" s="47" t="s">
        <v>7</v>
      </c>
      <c r="J1" s="47" t="s">
        <v>8</v>
      </c>
      <c r="K1" s="48" t="s">
        <v>9</v>
      </c>
      <c r="L1" s="48" t="s">
        <v>10</v>
      </c>
      <c r="M1" s="45" t="s">
        <v>10</v>
      </c>
      <c r="N1" s="45" t="s">
        <v>10</v>
      </c>
    </row>
    <row r="2" spans="1:14" x14ac:dyDescent="0.3">
      <c r="A2" s="78" t="str">
        <f t="shared" ref="A2:A11" si="0">HYPERLINK("http://dungeonmaster.ru/Cabinet/?user="&amp;B2,"L")</f>
        <v>L</v>
      </c>
      <c r="B2" s="79" t="s">
        <v>59</v>
      </c>
      <c r="C2" s="79" t="s">
        <v>20</v>
      </c>
      <c r="D2" s="79" t="s">
        <v>16</v>
      </c>
      <c r="E2" s="82">
        <v>2</v>
      </c>
      <c r="F2" s="79"/>
      <c r="G2" s="79"/>
      <c r="H2" s="79"/>
      <c r="I2" s="80"/>
      <c r="J2" s="80" t="s">
        <v>85</v>
      </c>
      <c r="K2" s="81" t="s">
        <v>239</v>
      </c>
      <c r="L2" s="129" t="s">
        <v>88</v>
      </c>
      <c r="M2" s="88"/>
      <c r="N2" s="88"/>
    </row>
    <row r="3" spans="1:14" x14ac:dyDescent="0.3">
      <c r="A3" s="65" t="str">
        <f t="shared" si="0"/>
        <v>L</v>
      </c>
      <c r="B3" s="68" t="s">
        <v>58</v>
      </c>
      <c r="C3" s="68" t="s">
        <v>86</v>
      </c>
      <c r="D3" s="68" t="s">
        <v>14</v>
      </c>
      <c r="E3" s="74">
        <v>2</v>
      </c>
      <c r="F3" s="68"/>
      <c r="G3" s="68"/>
      <c r="H3" s="68"/>
      <c r="I3" s="70"/>
      <c r="J3" s="70"/>
      <c r="K3" s="72"/>
      <c r="L3" s="130"/>
      <c r="M3" s="83"/>
      <c r="N3" s="83"/>
    </row>
    <row r="4" spans="1:14" x14ac:dyDescent="0.3">
      <c r="A4" s="66" t="str">
        <f t="shared" si="0"/>
        <v>L</v>
      </c>
      <c r="B4" s="67" t="s">
        <v>71</v>
      </c>
      <c r="C4" s="67" t="s">
        <v>87</v>
      </c>
      <c r="D4" s="67" t="s">
        <v>23</v>
      </c>
      <c r="E4" s="73">
        <v>2</v>
      </c>
      <c r="F4" s="67"/>
      <c r="G4" s="67"/>
      <c r="H4" s="67"/>
      <c r="I4" s="69"/>
      <c r="J4" s="69"/>
      <c r="K4" s="71"/>
      <c r="L4" s="130"/>
      <c r="M4" s="86"/>
      <c r="N4" s="86"/>
    </row>
    <row r="5" spans="1:14" x14ac:dyDescent="0.3">
      <c r="A5" s="78" t="str">
        <f t="shared" si="0"/>
        <v>L</v>
      </c>
      <c r="B5" s="79" t="s">
        <v>77</v>
      </c>
      <c r="C5" s="79" t="s">
        <v>72</v>
      </c>
      <c r="D5" s="79" t="s">
        <v>11</v>
      </c>
      <c r="E5" s="82">
        <v>2</v>
      </c>
      <c r="F5" s="79"/>
      <c r="G5" s="79"/>
      <c r="H5" s="79"/>
      <c r="I5" s="80" t="s">
        <v>235</v>
      </c>
      <c r="J5" s="80"/>
      <c r="K5" s="81"/>
      <c r="L5" s="130"/>
      <c r="M5" s="88"/>
      <c r="N5" s="88"/>
    </row>
    <row r="6" spans="1:14" x14ac:dyDescent="0.3">
      <c r="A6" s="65" t="str">
        <f t="shared" si="0"/>
        <v>L</v>
      </c>
      <c r="B6" s="68" t="s">
        <v>13</v>
      </c>
      <c r="C6" s="68" t="s">
        <v>88</v>
      </c>
      <c r="D6" s="68" t="s">
        <v>80</v>
      </c>
      <c r="E6" s="74">
        <v>2</v>
      </c>
      <c r="F6" s="68"/>
      <c r="G6" s="68"/>
      <c r="H6" s="68" t="s">
        <v>69</v>
      </c>
      <c r="I6" s="70"/>
      <c r="J6" s="70"/>
      <c r="K6" s="72" t="s">
        <v>236</v>
      </c>
      <c r="L6" s="130"/>
      <c r="M6" s="83"/>
      <c r="N6" s="83"/>
    </row>
    <row r="7" spans="1:14" x14ac:dyDescent="0.3">
      <c r="A7" s="66" t="str">
        <f t="shared" si="0"/>
        <v>L</v>
      </c>
      <c r="B7" s="67" t="s">
        <v>63</v>
      </c>
      <c r="C7" s="67" t="s">
        <v>76</v>
      </c>
      <c r="D7" s="67" t="s">
        <v>18</v>
      </c>
      <c r="E7" s="73">
        <v>2</v>
      </c>
      <c r="F7" s="67"/>
      <c r="G7" s="67"/>
      <c r="H7" s="67" t="s">
        <v>69</v>
      </c>
      <c r="I7" s="69"/>
      <c r="J7" s="69" t="s">
        <v>176</v>
      </c>
      <c r="K7" s="71"/>
      <c r="L7" s="130"/>
      <c r="M7" s="86"/>
      <c r="N7" s="86"/>
    </row>
    <row r="8" spans="1:14" x14ac:dyDescent="0.3">
      <c r="A8" s="66" t="str">
        <f t="shared" si="0"/>
        <v>L</v>
      </c>
      <c r="B8" s="67" t="s">
        <v>131</v>
      </c>
      <c r="C8" s="67" t="s">
        <v>70</v>
      </c>
      <c r="D8" s="67" t="s">
        <v>15</v>
      </c>
      <c r="E8" s="73">
        <v>2</v>
      </c>
      <c r="F8" s="67"/>
      <c r="G8" s="67"/>
      <c r="H8" s="67"/>
      <c r="I8" s="69"/>
      <c r="J8" s="69"/>
      <c r="K8" s="71"/>
      <c r="L8" s="130"/>
      <c r="M8" s="86" t="s">
        <v>234</v>
      </c>
      <c r="N8" s="86"/>
    </row>
    <row r="9" spans="1:14" x14ac:dyDescent="0.3">
      <c r="A9" s="66" t="str">
        <f t="shared" si="0"/>
        <v>L</v>
      </c>
      <c r="B9" s="67" t="s">
        <v>89</v>
      </c>
      <c r="C9" s="67" t="s">
        <v>90</v>
      </c>
      <c r="D9" s="67" t="s">
        <v>12</v>
      </c>
      <c r="E9" s="73">
        <v>2</v>
      </c>
      <c r="F9" s="67"/>
      <c r="G9" s="67"/>
      <c r="H9" s="67" t="s">
        <v>224</v>
      </c>
      <c r="I9" s="69"/>
      <c r="J9" s="69"/>
      <c r="K9" s="71"/>
      <c r="L9" s="130"/>
      <c r="M9" s="86"/>
      <c r="N9" s="86"/>
    </row>
    <row r="10" spans="1:14" x14ac:dyDescent="0.3">
      <c r="A10" s="78" t="str">
        <f t="shared" si="0"/>
        <v>L</v>
      </c>
      <c r="B10" s="79" t="s">
        <v>78</v>
      </c>
      <c r="C10" s="79" t="s">
        <v>17</v>
      </c>
      <c r="D10" s="79" t="s">
        <v>27</v>
      </c>
      <c r="E10" s="82">
        <v>2</v>
      </c>
      <c r="F10" s="79"/>
      <c r="G10" s="79"/>
      <c r="H10" s="79"/>
      <c r="I10" s="80" t="s">
        <v>174</v>
      </c>
      <c r="J10" s="80"/>
      <c r="K10" s="81"/>
      <c r="L10" s="130"/>
      <c r="M10" s="88"/>
      <c r="N10" s="88"/>
    </row>
    <row r="11" spans="1:14" x14ac:dyDescent="0.3">
      <c r="A11" s="65" t="str">
        <f t="shared" si="0"/>
        <v>L</v>
      </c>
      <c r="B11" s="68" t="s">
        <v>64</v>
      </c>
      <c r="C11" s="68" t="s">
        <v>61</v>
      </c>
      <c r="D11" s="68" t="s">
        <v>26</v>
      </c>
      <c r="E11" s="74">
        <v>2</v>
      </c>
      <c r="F11" s="68"/>
      <c r="G11" s="68"/>
      <c r="H11" s="68"/>
      <c r="I11" s="70"/>
      <c r="J11" s="70"/>
      <c r="K11" s="72"/>
      <c r="L11" s="130"/>
      <c r="M11" s="83" t="s">
        <v>237</v>
      </c>
      <c r="N11" s="83"/>
    </row>
    <row r="12" spans="1:14" x14ac:dyDescent="0.3">
      <c r="A12" s="66" t="str">
        <f>HYPERLINK("http://dungeonmaster.ru/Cabinet/?user="&amp;B12,"L")</f>
        <v>L</v>
      </c>
      <c r="B12" s="67" t="s">
        <v>62</v>
      </c>
      <c r="C12" s="67" t="s">
        <v>91</v>
      </c>
      <c r="D12" s="67" t="s">
        <v>56</v>
      </c>
      <c r="E12" s="73">
        <v>2</v>
      </c>
      <c r="F12" s="67"/>
      <c r="G12" s="67"/>
      <c r="H12" s="67"/>
      <c r="I12" s="69"/>
      <c r="J12" s="69"/>
      <c r="K12" s="71"/>
      <c r="L12" s="130"/>
      <c r="M12" s="86" t="s">
        <v>238</v>
      </c>
      <c r="N12" s="86"/>
    </row>
    <row r="13" spans="1:14" x14ac:dyDescent="0.3">
      <c r="A13" s="66" t="str">
        <f>HYPERLINK("http://dungeonmaster.ru/Cabinet/?user="&amp;B13,"L")</f>
        <v>L</v>
      </c>
      <c r="B13" s="67" t="s">
        <v>92</v>
      </c>
      <c r="C13" s="67" t="s">
        <v>22</v>
      </c>
      <c r="D13" s="67" t="s">
        <v>24</v>
      </c>
      <c r="E13" s="73">
        <v>2</v>
      </c>
      <c r="F13" s="67"/>
      <c r="G13" s="67"/>
      <c r="H13" s="67"/>
      <c r="I13" s="69"/>
      <c r="J13" s="69"/>
      <c r="K13" s="71"/>
      <c r="L13" s="130"/>
      <c r="M13" s="86"/>
      <c r="N13" s="86"/>
    </row>
    <row r="14" spans="1:14" x14ac:dyDescent="0.3">
      <c r="A14" s="78" t="str">
        <f>HYPERLINK("http://dungeonmaster.ru/Cabinet/?user="&amp;B14,"L")</f>
        <v>L</v>
      </c>
      <c r="B14" s="79" t="s">
        <v>93</v>
      </c>
      <c r="C14" s="79" t="s">
        <v>40</v>
      </c>
      <c r="D14" s="79" t="s">
        <v>25</v>
      </c>
      <c r="E14" s="82">
        <v>2</v>
      </c>
      <c r="F14" s="79"/>
      <c r="G14" s="79" t="s">
        <v>74</v>
      </c>
      <c r="H14" s="79"/>
      <c r="I14" s="80"/>
      <c r="J14" s="80" t="s">
        <v>85</v>
      </c>
      <c r="K14" s="81"/>
      <c r="L14" s="130"/>
      <c r="M14" s="88"/>
      <c r="N14" s="88"/>
    </row>
    <row r="15" spans="1:14" x14ac:dyDescent="0.3">
      <c r="A15" s="66" t="str">
        <f>HYPERLINK("http://dungeonmaster.ru/Cabinet/?user="&amp;B15,"L")</f>
        <v>L</v>
      </c>
      <c r="B15" s="67" t="s">
        <v>79</v>
      </c>
      <c r="C15" s="67" t="s">
        <v>75</v>
      </c>
      <c r="D15" s="67" t="s">
        <v>15</v>
      </c>
      <c r="E15" s="73">
        <v>3</v>
      </c>
      <c r="F15" s="67"/>
      <c r="G15" s="67"/>
      <c r="H15" s="67"/>
      <c r="I15" s="69" t="s">
        <v>175</v>
      </c>
      <c r="J15" s="69" t="s">
        <v>84</v>
      </c>
      <c r="K15" s="71"/>
      <c r="L15" s="131"/>
      <c r="M15" s="86"/>
      <c r="N15" s="86"/>
    </row>
    <row r="17" spans="1:14" s="113" customFormat="1" x14ac:dyDescent="0.3">
      <c r="A17" s="108" t="str">
        <f>HYPERLINK("http://dungeonmaster.ru/Cabinet/?user="&amp;B17,"L")</f>
        <v>L</v>
      </c>
      <c r="B17" s="109" t="s">
        <v>19</v>
      </c>
      <c r="C17" s="109" t="s">
        <v>41</v>
      </c>
      <c r="D17" s="109" t="s">
        <v>15</v>
      </c>
      <c r="E17" s="110">
        <v>0</v>
      </c>
      <c r="F17" s="109"/>
      <c r="G17" s="109"/>
      <c r="H17" s="109"/>
      <c r="I17" s="111"/>
      <c r="J17" s="111" t="s">
        <v>236</v>
      </c>
      <c r="K17" s="112"/>
      <c r="L17" s="112"/>
      <c r="M17" s="109"/>
      <c r="N17" s="109"/>
    </row>
    <row r="18" spans="1:14" s="44" customFormat="1" ht="16.2" customHeight="1" thickBot="1" x14ac:dyDescent="0.35">
      <c r="B18" s="3"/>
      <c r="C18" s="50"/>
      <c r="H18" s="4"/>
      <c r="I18" s="4"/>
    </row>
    <row r="19" spans="1:14" ht="15" thickBot="1" x14ac:dyDescent="0.35">
      <c r="B19" s="57" t="s">
        <v>28</v>
      </c>
      <c r="C19" s="58"/>
      <c r="D19" s="59" t="s">
        <v>29</v>
      </c>
      <c r="E19" s="60"/>
      <c r="F19" s="60"/>
      <c r="G19" s="60"/>
      <c r="H19" s="60"/>
      <c r="I19" s="61"/>
      <c r="J19" s="59" t="s">
        <v>30</v>
      </c>
      <c r="K19" s="61"/>
    </row>
    <row r="20" spans="1:14" x14ac:dyDescent="0.3">
      <c r="B20" s="53" t="s">
        <v>144</v>
      </c>
      <c r="C20" s="54" t="s">
        <v>223</v>
      </c>
      <c r="D20" s="92"/>
      <c r="F20" s="93"/>
      <c r="G20" s="50"/>
      <c r="H20" s="50"/>
      <c r="I20" s="51"/>
      <c r="J20" s="49" t="s">
        <v>240</v>
      </c>
      <c r="K20" s="51"/>
    </row>
    <row r="21" spans="1:14" x14ac:dyDescent="0.3">
      <c r="B21" s="90" t="s">
        <v>144</v>
      </c>
      <c r="C21" s="91" t="s">
        <v>225</v>
      </c>
      <c r="D21" s="92"/>
      <c r="F21" s="93"/>
      <c r="G21" s="50"/>
      <c r="H21" s="50"/>
      <c r="I21" s="51"/>
      <c r="J21" s="49" t="s">
        <v>241</v>
      </c>
      <c r="K21" s="51"/>
    </row>
    <row r="22" spans="1:14" x14ac:dyDescent="0.3">
      <c r="B22" s="53" t="s">
        <v>142</v>
      </c>
      <c r="C22" s="54" t="s">
        <v>225</v>
      </c>
      <c r="D22" s="49"/>
      <c r="F22" s="50"/>
      <c r="G22" s="50"/>
      <c r="H22" s="50"/>
      <c r="I22" s="51"/>
      <c r="J22" s="49"/>
      <c r="K22" s="51"/>
    </row>
    <row r="23" spans="1:14" x14ac:dyDescent="0.3">
      <c r="B23" s="53" t="s">
        <v>132</v>
      </c>
      <c r="C23" s="54" t="s">
        <v>226</v>
      </c>
      <c r="D23" s="49"/>
      <c r="F23" s="50"/>
      <c r="G23" s="50"/>
      <c r="H23" s="50"/>
      <c r="I23" s="51"/>
      <c r="J23" s="49"/>
      <c r="K23" s="51"/>
    </row>
    <row r="24" spans="1:14" x14ac:dyDescent="0.3">
      <c r="B24" s="53" t="s">
        <v>227</v>
      </c>
      <c r="C24" s="54" t="s">
        <v>228</v>
      </c>
      <c r="D24" s="49"/>
      <c r="F24" s="50"/>
      <c r="G24" s="50"/>
      <c r="H24" s="50"/>
      <c r="I24" s="51"/>
      <c r="J24" s="49"/>
      <c r="K24" s="51"/>
    </row>
    <row r="25" spans="1:14" x14ac:dyDescent="0.3">
      <c r="B25" s="53"/>
      <c r="C25" s="54" t="s">
        <v>230</v>
      </c>
      <c r="D25" s="49"/>
      <c r="F25" s="50"/>
      <c r="G25" s="50"/>
      <c r="H25" s="50"/>
      <c r="I25" s="51"/>
      <c r="J25" s="49"/>
      <c r="K25" s="51"/>
    </row>
    <row r="26" spans="1:14" x14ac:dyDescent="0.3">
      <c r="B26" s="53"/>
      <c r="C26" s="54" t="s">
        <v>231</v>
      </c>
      <c r="D26" s="49"/>
      <c r="F26" s="50"/>
      <c r="G26" s="50"/>
      <c r="H26" s="50"/>
      <c r="I26" s="51"/>
      <c r="J26" s="49"/>
      <c r="K26" s="51"/>
    </row>
    <row r="27" spans="1:14" x14ac:dyDescent="0.3">
      <c r="B27" s="53"/>
      <c r="C27" s="54" t="s">
        <v>229</v>
      </c>
      <c r="D27" s="49"/>
      <c r="F27" s="50"/>
      <c r="G27" s="50"/>
      <c r="H27" s="50"/>
      <c r="I27" s="51"/>
      <c r="J27" s="49"/>
      <c r="K27" s="51"/>
    </row>
    <row r="28" spans="1:14" x14ac:dyDescent="0.3">
      <c r="B28" s="53"/>
      <c r="C28" s="54" t="s">
        <v>232</v>
      </c>
      <c r="D28" s="49"/>
      <c r="F28" s="50"/>
      <c r="G28" s="50"/>
      <c r="H28" s="50"/>
      <c r="I28" s="51"/>
      <c r="J28" s="49"/>
      <c r="K28" s="51"/>
    </row>
    <row r="29" spans="1:14" x14ac:dyDescent="0.3">
      <c r="B29" s="53"/>
      <c r="C29" s="54"/>
      <c r="D29" s="94"/>
      <c r="E29" s="89"/>
      <c r="F29" s="50"/>
      <c r="G29" s="50"/>
      <c r="H29" s="50"/>
      <c r="I29" s="51"/>
      <c r="J29" s="49"/>
      <c r="K29" s="51"/>
    </row>
    <row r="30" spans="1:14" x14ac:dyDescent="0.3">
      <c r="B30" s="53"/>
      <c r="C30" s="54"/>
      <c r="D30" s="49"/>
      <c r="F30" s="50"/>
      <c r="G30" s="50"/>
      <c r="H30" s="50"/>
      <c r="I30" s="51"/>
      <c r="J30" s="49"/>
      <c r="K30" s="51"/>
    </row>
    <row r="31" spans="1:14" x14ac:dyDescent="0.3">
      <c r="B31" s="53"/>
      <c r="C31" s="54"/>
      <c r="D31" s="49"/>
      <c r="F31" s="50"/>
      <c r="G31" s="50"/>
      <c r="H31" s="50"/>
      <c r="I31" s="51"/>
      <c r="J31" s="49"/>
      <c r="K31" s="51"/>
    </row>
    <row r="32" spans="1:14" x14ac:dyDescent="0.3">
      <c r="B32" s="53"/>
      <c r="C32" s="54"/>
      <c r="D32" s="49"/>
      <c r="F32" s="50"/>
      <c r="G32" s="50"/>
      <c r="H32" s="50"/>
      <c r="I32" s="51"/>
      <c r="J32" s="49"/>
      <c r="K32" s="51"/>
    </row>
    <row r="33" spans="2:12" x14ac:dyDescent="0.3">
      <c r="B33" s="53"/>
      <c r="C33" s="54"/>
      <c r="D33" s="49"/>
      <c r="F33" s="50"/>
      <c r="G33" s="50"/>
      <c r="H33" s="50"/>
      <c r="I33" s="51"/>
      <c r="J33" s="49"/>
      <c r="K33" s="51"/>
    </row>
    <row r="34" spans="2:12" x14ac:dyDescent="0.3">
      <c r="B34" s="53"/>
      <c r="C34" s="54"/>
      <c r="D34" s="49"/>
      <c r="F34" s="50"/>
      <c r="G34" s="50"/>
      <c r="H34" s="50"/>
      <c r="I34" s="51"/>
      <c r="J34" s="49"/>
      <c r="K34" s="51"/>
    </row>
    <row r="35" spans="2:12" x14ac:dyDescent="0.3">
      <c r="B35" s="53"/>
      <c r="C35" s="54"/>
      <c r="D35" s="49"/>
      <c r="F35" s="50"/>
      <c r="G35" s="50"/>
      <c r="H35" s="50"/>
      <c r="I35" s="51"/>
      <c r="J35" s="49"/>
      <c r="K35" s="51"/>
    </row>
    <row r="36" spans="2:12" x14ac:dyDescent="0.3">
      <c r="B36" s="53"/>
      <c r="C36" s="54"/>
      <c r="D36" s="49"/>
      <c r="F36" s="50"/>
      <c r="G36" s="50"/>
      <c r="H36" s="50"/>
      <c r="I36" s="51"/>
      <c r="J36" s="49"/>
      <c r="K36" s="51"/>
    </row>
    <row r="37" spans="2:12" x14ac:dyDescent="0.3">
      <c r="B37" s="53"/>
      <c r="C37" s="54"/>
      <c r="D37" s="49"/>
      <c r="F37" s="50"/>
      <c r="G37" s="50"/>
      <c r="H37" s="50"/>
      <c r="I37" s="51"/>
      <c r="J37" s="49"/>
      <c r="K37" s="51"/>
    </row>
    <row r="38" spans="2:12" ht="15" thickBot="1" x14ac:dyDescent="0.35">
      <c r="B38" s="55"/>
      <c r="C38" s="56"/>
      <c r="D38" s="75"/>
      <c r="E38" s="76"/>
      <c r="F38" s="76"/>
      <c r="G38" s="76"/>
      <c r="H38" s="76"/>
      <c r="I38" s="77"/>
      <c r="J38" s="75"/>
      <c r="K38" s="77"/>
    </row>
    <row r="39" spans="2:12" ht="15" thickBot="1" x14ac:dyDescent="0.35">
      <c r="E39" s="50"/>
      <c r="F39" s="50"/>
      <c r="G39" s="50"/>
      <c r="H39" s="50"/>
      <c r="I39" s="50"/>
      <c r="J39" s="50"/>
      <c r="L39" s="50"/>
    </row>
    <row r="40" spans="2:12" ht="15" thickBot="1" x14ac:dyDescent="0.35">
      <c r="B40" s="63" t="s">
        <v>32</v>
      </c>
      <c r="C40" s="64" t="s">
        <v>211</v>
      </c>
      <c r="D40" s="60"/>
      <c r="E40" s="60"/>
      <c r="F40" s="60"/>
      <c r="G40" s="60"/>
      <c r="H40" s="60"/>
      <c r="I40" s="63" t="s">
        <v>31</v>
      </c>
      <c r="J40" s="95"/>
      <c r="K40" s="64"/>
      <c r="L40" s="46"/>
    </row>
    <row r="41" spans="2:12" ht="15" thickBot="1" x14ac:dyDescent="0.35">
      <c r="B41" s="75" t="s">
        <v>33</v>
      </c>
      <c r="C41" s="77" t="s">
        <v>166</v>
      </c>
      <c r="D41" s="50"/>
      <c r="E41" s="62"/>
      <c r="F41" s="50"/>
      <c r="G41" s="50"/>
      <c r="H41" s="50"/>
      <c r="I41" s="97" t="s">
        <v>87</v>
      </c>
      <c r="J41" s="98" t="s">
        <v>150</v>
      </c>
      <c r="K41" s="99"/>
    </row>
    <row r="42" spans="2:12" x14ac:dyDescent="0.3">
      <c r="B42" s="53"/>
      <c r="D42" s="50"/>
      <c r="E42" s="62"/>
      <c r="F42" s="50"/>
      <c r="G42" s="50"/>
      <c r="H42" s="50"/>
      <c r="I42" s="100" t="s">
        <v>72</v>
      </c>
      <c r="J42" s="34" t="s">
        <v>151</v>
      </c>
      <c r="K42" s="101"/>
    </row>
    <row r="43" spans="2:12" x14ac:dyDescent="0.3">
      <c r="B43" s="53"/>
      <c r="D43" s="50"/>
      <c r="E43" s="62"/>
      <c r="F43" s="50"/>
      <c r="G43" s="50"/>
      <c r="H43" s="50"/>
      <c r="I43" s="100" t="s">
        <v>70</v>
      </c>
      <c r="J43" s="34" t="s">
        <v>152</v>
      </c>
      <c r="K43" s="101" t="s">
        <v>156</v>
      </c>
    </row>
    <row r="44" spans="2:12" x14ac:dyDescent="0.3">
      <c r="B44" s="53"/>
      <c r="C44" s="50"/>
      <c r="D44" s="50"/>
      <c r="E44" s="62"/>
      <c r="F44" s="50"/>
      <c r="G44" s="50"/>
      <c r="H44" s="50"/>
      <c r="I44" s="100" t="s">
        <v>61</v>
      </c>
      <c r="J44" s="96" t="s">
        <v>153</v>
      </c>
      <c r="K44" s="101"/>
    </row>
    <row r="45" spans="2:12" x14ac:dyDescent="0.3">
      <c r="B45" s="49"/>
      <c r="C45" s="50"/>
      <c r="D45" s="50"/>
      <c r="E45" s="50"/>
      <c r="F45" s="50"/>
      <c r="G45" s="50"/>
      <c r="H45" s="50"/>
      <c r="I45" s="100" t="s">
        <v>41</v>
      </c>
      <c r="J45" s="96" t="s">
        <v>154</v>
      </c>
      <c r="K45" s="101"/>
    </row>
    <row r="46" spans="2:12" x14ac:dyDescent="0.3">
      <c r="B46" s="49"/>
      <c r="C46" s="50"/>
      <c r="D46" s="50"/>
      <c r="E46" s="50"/>
      <c r="F46" s="50"/>
      <c r="G46" s="50"/>
      <c r="H46" s="50"/>
      <c r="I46" s="100" t="s">
        <v>40</v>
      </c>
      <c r="J46" s="96" t="s">
        <v>73</v>
      </c>
      <c r="K46" s="101"/>
    </row>
    <row r="47" spans="2:12" x14ac:dyDescent="0.3">
      <c r="B47" s="49"/>
      <c r="C47" s="50"/>
      <c r="D47" s="50"/>
      <c r="E47" s="50"/>
      <c r="F47" s="50"/>
      <c r="G47" s="50"/>
      <c r="H47" s="50"/>
      <c r="I47" s="102" t="s">
        <v>23</v>
      </c>
      <c r="J47" s="96" t="s">
        <v>155</v>
      </c>
      <c r="K47" s="101" t="s">
        <v>156</v>
      </c>
    </row>
    <row r="48" spans="2:12" x14ac:dyDescent="0.3">
      <c r="B48" s="49"/>
      <c r="C48" s="50"/>
      <c r="D48" s="50"/>
      <c r="E48" s="50"/>
      <c r="F48" s="50"/>
      <c r="G48" s="50"/>
      <c r="H48" s="50"/>
      <c r="I48" s="103" t="s">
        <v>80</v>
      </c>
      <c r="J48" s="96" t="s">
        <v>157</v>
      </c>
      <c r="K48" s="101" t="s">
        <v>17</v>
      </c>
    </row>
    <row r="49" spans="2:12" x14ac:dyDescent="0.3">
      <c r="B49" s="49"/>
      <c r="C49" s="50"/>
      <c r="D49" s="50"/>
      <c r="E49" s="50"/>
      <c r="F49" s="50"/>
      <c r="G49" s="50"/>
      <c r="H49" s="50"/>
      <c r="I49" s="103"/>
      <c r="J49" s="96" t="s">
        <v>158</v>
      </c>
      <c r="K49" s="101" t="s">
        <v>15</v>
      </c>
    </row>
    <row r="50" spans="2:12" x14ac:dyDescent="0.3">
      <c r="B50" s="49"/>
      <c r="C50" s="50"/>
      <c r="D50" s="50"/>
      <c r="E50" s="50"/>
      <c r="F50" s="50"/>
      <c r="G50" s="50"/>
      <c r="H50" s="50"/>
      <c r="I50" s="103"/>
      <c r="J50" s="96" t="s">
        <v>159</v>
      </c>
      <c r="K50" s="101"/>
    </row>
    <row r="51" spans="2:12" x14ac:dyDescent="0.3">
      <c r="B51" s="49"/>
      <c r="C51" s="50"/>
      <c r="D51" s="50"/>
      <c r="E51" s="50"/>
      <c r="F51" s="50"/>
      <c r="G51" s="50"/>
      <c r="H51" s="50"/>
      <c r="I51" s="103"/>
      <c r="J51" s="96" t="s">
        <v>160</v>
      </c>
      <c r="K51" s="101"/>
    </row>
    <row r="52" spans="2:12" x14ac:dyDescent="0.3">
      <c r="B52" s="52"/>
      <c r="C52" s="50"/>
      <c r="D52" s="50"/>
      <c r="E52" s="50"/>
      <c r="F52" s="50"/>
      <c r="G52" s="50"/>
      <c r="H52" s="50"/>
      <c r="I52" s="103"/>
      <c r="J52" s="96" t="s">
        <v>161</v>
      </c>
      <c r="K52" s="101"/>
      <c r="L52" s="51"/>
    </row>
    <row r="53" spans="2:12" x14ac:dyDescent="0.3">
      <c r="B53" s="49"/>
      <c r="C53" s="50"/>
      <c r="D53" s="50"/>
      <c r="E53" s="50"/>
      <c r="F53" s="50"/>
      <c r="G53" s="50"/>
      <c r="H53" s="50"/>
      <c r="I53" s="102" t="s">
        <v>18</v>
      </c>
      <c r="J53" s="96" t="s">
        <v>162</v>
      </c>
      <c r="K53" s="101" t="s">
        <v>20</v>
      </c>
      <c r="L53" s="51"/>
    </row>
    <row r="54" spans="2:12" ht="15" thickBot="1" x14ac:dyDescent="0.35">
      <c r="B54" s="75"/>
      <c r="C54" s="76"/>
      <c r="D54" s="76"/>
      <c r="E54" s="76"/>
      <c r="F54" s="76"/>
      <c r="G54" s="76"/>
      <c r="H54" s="76"/>
      <c r="I54" s="102"/>
      <c r="J54" s="34" t="s">
        <v>163</v>
      </c>
      <c r="K54" s="101"/>
    </row>
    <row r="55" spans="2:12" x14ac:dyDescent="0.3">
      <c r="I55" s="104" t="s">
        <v>27</v>
      </c>
      <c r="J55" s="34" t="s">
        <v>164</v>
      </c>
      <c r="K55" s="101"/>
    </row>
    <row r="56" spans="2:12" x14ac:dyDescent="0.3">
      <c r="I56" s="102" t="s">
        <v>56</v>
      </c>
      <c r="J56" s="96" t="s">
        <v>165</v>
      </c>
      <c r="K56" s="101" t="s">
        <v>20</v>
      </c>
    </row>
    <row r="57" spans="2:12" ht="15" thickBot="1" x14ac:dyDescent="0.35">
      <c r="I57" s="105" t="s">
        <v>25</v>
      </c>
      <c r="J57" s="96" t="s">
        <v>168</v>
      </c>
      <c r="K57" s="101"/>
    </row>
    <row r="58" spans="2:12" ht="15" thickBot="1" x14ac:dyDescent="0.35">
      <c r="J58" s="106"/>
      <c r="K58" s="107"/>
    </row>
  </sheetData>
  <mergeCells count="1">
    <mergeCell ref="L2:L1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workbookViewId="0">
      <selection activeCell="M19" sqref="M19"/>
    </sheetView>
  </sheetViews>
  <sheetFormatPr defaultRowHeight="14.4" x14ac:dyDescent="0.3"/>
  <cols>
    <col min="1" max="1" width="1.88671875" style="44" bestFit="1" customWidth="1"/>
    <col min="2" max="2" width="14.6640625" style="44" bestFit="1" customWidth="1"/>
    <col min="3" max="3" width="14.109375" style="44" bestFit="1" customWidth="1"/>
    <col min="4" max="4" width="16.109375" style="44" bestFit="1" customWidth="1"/>
    <col min="5" max="5" width="3.33203125" style="44" bestFit="1" customWidth="1"/>
    <col min="6" max="6" width="1.88671875" style="44" bestFit="1" customWidth="1"/>
    <col min="7" max="7" width="1.88671875" style="44" customWidth="1"/>
    <col min="8" max="8" width="2.109375" style="44" bestFit="1" customWidth="1"/>
    <col min="9" max="9" width="16.5546875" style="44" customWidth="1"/>
    <col min="10" max="10" width="13.33203125" style="44" bestFit="1" customWidth="1"/>
    <col min="11" max="11" width="26.44140625" style="44" bestFit="1" customWidth="1"/>
    <col min="12" max="12" width="24.21875" style="44" customWidth="1"/>
    <col min="13" max="13" width="25.5546875" style="44" bestFit="1" customWidth="1"/>
    <col min="14" max="14" width="34.33203125" style="44" bestFit="1" customWidth="1"/>
  </cols>
  <sheetData>
    <row r="1" spans="1:14" x14ac:dyDescent="0.3">
      <c r="A1" s="45" t="s">
        <v>0</v>
      </c>
      <c r="B1" s="45" t="s">
        <v>1</v>
      </c>
      <c r="C1" s="45" t="s">
        <v>2</v>
      </c>
      <c r="D1" s="47" t="s">
        <v>3</v>
      </c>
      <c r="E1" s="48" t="s">
        <v>4</v>
      </c>
      <c r="F1" s="45" t="s">
        <v>5</v>
      </c>
      <c r="G1" s="45" t="s">
        <v>6</v>
      </c>
      <c r="H1" s="44" t="s">
        <v>67</v>
      </c>
      <c r="I1" s="47" t="s">
        <v>7</v>
      </c>
      <c r="J1" s="47" t="s">
        <v>8</v>
      </c>
      <c r="K1" s="48" t="s">
        <v>9</v>
      </c>
      <c r="L1" s="48" t="s">
        <v>10</v>
      </c>
      <c r="M1" s="45" t="s">
        <v>10</v>
      </c>
      <c r="N1" s="45" t="s">
        <v>10</v>
      </c>
    </row>
    <row r="2" spans="1:14" x14ac:dyDescent="0.3">
      <c r="A2" s="78" t="str">
        <f t="shared" ref="A2:A5" si="0">HYPERLINK("http://dungeonmaster.ru/Cabinet/?user="&amp;B2,"L")</f>
        <v>L</v>
      </c>
      <c r="B2" s="79" t="s">
        <v>59</v>
      </c>
      <c r="C2" s="79" t="s">
        <v>20</v>
      </c>
      <c r="D2" s="79" t="s">
        <v>16</v>
      </c>
      <c r="E2" s="82">
        <v>2</v>
      </c>
      <c r="F2" s="79" t="s">
        <v>179</v>
      </c>
      <c r="G2" s="79"/>
      <c r="H2" s="79"/>
      <c r="I2" s="80"/>
      <c r="J2" s="80" t="s">
        <v>176</v>
      </c>
      <c r="K2" s="114"/>
      <c r="L2" s="84" t="s">
        <v>246</v>
      </c>
      <c r="M2" s="88"/>
      <c r="N2" s="88"/>
    </row>
    <row r="3" spans="1:14" x14ac:dyDescent="0.3">
      <c r="A3" s="65" t="str">
        <f t="shared" si="0"/>
        <v>L</v>
      </c>
      <c r="B3" s="68" t="s">
        <v>58</v>
      </c>
      <c r="C3" s="68" t="s">
        <v>86</v>
      </c>
      <c r="D3" s="68" t="s">
        <v>14</v>
      </c>
      <c r="E3" s="74">
        <v>2</v>
      </c>
      <c r="F3" s="68"/>
      <c r="G3" s="68"/>
      <c r="H3" s="68"/>
      <c r="I3" s="70"/>
      <c r="J3" s="70"/>
      <c r="K3" s="115" t="s">
        <v>266</v>
      </c>
      <c r="L3" s="87" t="s">
        <v>269</v>
      </c>
      <c r="M3" s="83"/>
      <c r="N3" s="83"/>
    </row>
    <row r="4" spans="1:14" x14ac:dyDescent="0.3">
      <c r="A4" s="66" t="str">
        <f t="shared" si="0"/>
        <v>L</v>
      </c>
      <c r="B4" s="67" t="s">
        <v>71</v>
      </c>
      <c r="C4" s="67" t="s">
        <v>87</v>
      </c>
      <c r="D4" s="67" t="s">
        <v>23</v>
      </c>
      <c r="E4" s="73">
        <v>2</v>
      </c>
      <c r="F4" s="67"/>
      <c r="G4" s="67"/>
      <c r="H4" s="67"/>
      <c r="I4" s="69"/>
      <c r="J4" s="69"/>
      <c r="K4" s="116" t="s">
        <v>41</v>
      </c>
      <c r="L4" s="85" t="s">
        <v>253</v>
      </c>
      <c r="M4" s="86" t="s">
        <v>256</v>
      </c>
      <c r="N4" s="86"/>
    </row>
    <row r="5" spans="1:14" x14ac:dyDescent="0.3">
      <c r="A5" s="78" t="str">
        <f t="shared" si="0"/>
        <v>L</v>
      </c>
      <c r="B5" s="79" t="s">
        <v>77</v>
      </c>
      <c r="C5" s="79" t="s">
        <v>72</v>
      </c>
      <c r="D5" s="79" t="s">
        <v>11</v>
      </c>
      <c r="E5" s="82">
        <v>2</v>
      </c>
      <c r="F5" s="79"/>
      <c r="G5" s="79"/>
      <c r="H5" s="79"/>
      <c r="I5" s="80" t="s">
        <v>235</v>
      </c>
      <c r="J5" s="80"/>
      <c r="K5" s="114"/>
      <c r="L5" s="84" t="s">
        <v>268</v>
      </c>
      <c r="M5" s="88"/>
      <c r="N5" s="88"/>
    </row>
    <row r="6" spans="1:14" x14ac:dyDescent="0.3">
      <c r="A6" s="66" t="str">
        <f t="shared" ref="A6:A14" si="1">HYPERLINK("http://dungeonmaster.ru/Cabinet/?user="&amp;B6,"L")</f>
        <v>L</v>
      </c>
      <c r="B6" s="67" t="s">
        <v>63</v>
      </c>
      <c r="C6" s="67" t="s">
        <v>76</v>
      </c>
      <c r="D6" s="67" t="s">
        <v>18</v>
      </c>
      <c r="E6" s="73">
        <v>2</v>
      </c>
      <c r="F6" s="67"/>
      <c r="G6" s="67"/>
      <c r="H6" s="67" t="s">
        <v>69</v>
      </c>
      <c r="I6" s="69"/>
      <c r="J6" s="69"/>
      <c r="K6" s="116" t="s">
        <v>261</v>
      </c>
      <c r="L6" s="85" t="s">
        <v>251</v>
      </c>
      <c r="M6" s="86" t="s">
        <v>178</v>
      </c>
      <c r="N6" s="86"/>
    </row>
    <row r="7" spans="1:14" x14ac:dyDescent="0.3">
      <c r="A7" s="66" t="str">
        <f t="shared" si="1"/>
        <v>L</v>
      </c>
      <c r="B7" s="67" t="s">
        <v>131</v>
      </c>
      <c r="C7" s="67" t="s">
        <v>70</v>
      </c>
      <c r="D7" s="67" t="s">
        <v>15</v>
      </c>
      <c r="E7" s="73">
        <v>2</v>
      </c>
      <c r="F7" s="67"/>
      <c r="G7" s="67"/>
      <c r="H7" s="67"/>
      <c r="I7" s="69"/>
      <c r="J7" s="69"/>
      <c r="K7" s="116"/>
      <c r="L7" s="124" t="s">
        <v>252</v>
      </c>
      <c r="M7" s="125" t="s">
        <v>208</v>
      </c>
      <c r="N7" s="86"/>
    </row>
    <row r="8" spans="1:14" x14ac:dyDescent="0.3">
      <c r="A8" s="66" t="str">
        <f t="shared" si="1"/>
        <v>L</v>
      </c>
      <c r="B8" s="67" t="s">
        <v>89</v>
      </c>
      <c r="C8" s="67" t="s">
        <v>90</v>
      </c>
      <c r="D8" s="67" t="s">
        <v>12</v>
      </c>
      <c r="E8" s="73">
        <v>2</v>
      </c>
      <c r="F8" s="67"/>
      <c r="G8" s="67"/>
      <c r="H8" s="67" t="s">
        <v>224</v>
      </c>
      <c r="I8" s="69"/>
      <c r="J8" s="69"/>
      <c r="K8" s="116" t="s">
        <v>216</v>
      </c>
      <c r="L8" s="85" t="s">
        <v>242</v>
      </c>
      <c r="M8" s="86" t="s">
        <v>243</v>
      </c>
      <c r="N8" s="86" t="s">
        <v>113</v>
      </c>
    </row>
    <row r="9" spans="1:14" x14ac:dyDescent="0.3">
      <c r="A9" s="78" t="str">
        <f t="shared" si="1"/>
        <v>L</v>
      </c>
      <c r="B9" s="79" t="s">
        <v>78</v>
      </c>
      <c r="C9" s="79" t="s">
        <v>17</v>
      </c>
      <c r="D9" s="79" t="s">
        <v>27</v>
      </c>
      <c r="E9" s="82">
        <v>2</v>
      </c>
      <c r="F9" s="79"/>
      <c r="G9" s="79"/>
      <c r="H9" s="79"/>
      <c r="I9" s="80" t="s">
        <v>174</v>
      </c>
      <c r="J9" s="80"/>
      <c r="K9" s="114" t="s">
        <v>220</v>
      </c>
      <c r="L9" s="84" t="s">
        <v>254</v>
      </c>
      <c r="M9" s="88" t="s">
        <v>255</v>
      </c>
      <c r="N9" s="88"/>
    </row>
    <row r="10" spans="1:14" x14ac:dyDescent="0.3">
      <c r="A10" s="65" t="str">
        <f t="shared" si="1"/>
        <v>L</v>
      </c>
      <c r="B10" s="68" t="s">
        <v>64</v>
      </c>
      <c r="C10" s="68" t="s">
        <v>61</v>
      </c>
      <c r="D10" s="68" t="s">
        <v>26</v>
      </c>
      <c r="E10" s="74">
        <v>2</v>
      </c>
      <c r="F10" s="68"/>
      <c r="G10" s="68"/>
      <c r="H10" s="68"/>
      <c r="I10" s="70"/>
      <c r="J10" s="70"/>
      <c r="K10" s="115"/>
      <c r="L10" s="126" t="s">
        <v>247</v>
      </c>
      <c r="M10" s="127" t="s">
        <v>248</v>
      </c>
      <c r="N10" s="83"/>
    </row>
    <row r="11" spans="1:14" x14ac:dyDescent="0.3">
      <c r="A11" s="66" t="str">
        <f t="shared" si="1"/>
        <v>L</v>
      </c>
      <c r="B11" s="67" t="s">
        <v>62</v>
      </c>
      <c r="C11" s="67" t="s">
        <v>91</v>
      </c>
      <c r="D11" s="67" t="s">
        <v>56</v>
      </c>
      <c r="E11" s="73">
        <v>2</v>
      </c>
      <c r="F11" s="67"/>
      <c r="G11" s="67"/>
      <c r="H11" s="67"/>
      <c r="I11" s="69"/>
      <c r="J11" s="69"/>
      <c r="K11" s="116"/>
      <c r="L11" s="85" t="s">
        <v>249</v>
      </c>
      <c r="M11" s="86"/>
      <c r="N11" s="86"/>
    </row>
    <row r="12" spans="1:14" x14ac:dyDescent="0.3">
      <c r="A12" s="66" t="str">
        <f t="shared" si="1"/>
        <v>L</v>
      </c>
      <c r="B12" s="67" t="s">
        <v>92</v>
      </c>
      <c r="C12" s="67" t="s">
        <v>22</v>
      </c>
      <c r="D12" s="67" t="s">
        <v>24</v>
      </c>
      <c r="E12" s="73">
        <v>2</v>
      </c>
      <c r="F12" s="67"/>
      <c r="G12" s="67"/>
      <c r="H12" s="67"/>
      <c r="I12" s="69"/>
      <c r="J12" s="69"/>
      <c r="K12" s="116" t="s">
        <v>257</v>
      </c>
      <c r="L12" s="85" t="s">
        <v>250</v>
      </c>
      <c r="M12" s="86"/>
      <c r="N12" s="86"/>
    </row>
    <row r="13" spans="1:14" x14ac:dyDescent="0.3">
      <c r="A13" s="78" t="str">
        <f t="shared" si="1"/>
        <v>L</v>
      </c>
      <c r="B13" s="79" t="s">
        <v>93</v>
      </c>
      <c r="C13" s="79" t="s">
        <v>40</v>
      </c>
      <c r="D13" s="79" t="s">
        <v>25</v>
      </c>
      <c r="E13" s="82">
        <v>2</v>
      </c>
      <c r="F13" s="79"/>
      <c r="G13" s="79" t="s">
        <v>179</v>
      </c>
      <c r="H13" s="79"/>
      <c r="I13" s="80"/>
      <c r="J13" s="80"/>
      <c r="K13" s="114"/>
      <c r="L13" s="84"/>
      <c r="M13" s="88"/>
      <c r="N13" s="88"/>
    </row>
    <row r="14" spans="1:14" x14ac:dyDescent="0.3">
      <c r="A14" s="66" t="str">
        <f t="shared" si="1"/>
        <v>L</v>
      </c>
      <c r="B14" s="67" t="s">
        <v>79</v>
      </c>
      <c r="C14" s="67" t="s">
        <v>75</v>
      </c>
      <c r="D14" s="67" t="s">
        <v>15</v>
      </c>
      <c r="E14" s="73">
        <v>3</v>
      </c>
      <c r="F14" s="67"/>
      <c r="G14" s="67"/>
      <c r="H14" s="67"/>
      <c r="I14" s="69" t="s">
        <v>175</v>
      </c>
      <c r="J14" s="69" t="s">
        <v>84</v>
      </c>
      <c r="K14" s="116"/>
      <c r="L14" s="85" t="s">
        <v>252</v>
      </c>
      <c r="M14" s="86" t="s">
        <v>253</v>
      </c>
      <c r="N14" s="86"/>
    </row>
    <row r="16" spans="1:14" s="123" customFormat="1" x14ac:dyDescent="0.3">
      <c r="A16" s="117" t="str">
        <f>HYPERLINK("http://dungeonmaster.ru/Cabinet/?user="&amp;B16,"L")</f>
        <v>L</v>
      </c>
      <c r="B16" s="118" t="s">
        <v>13</v>
      </c>
      <c r="C16" s="118" t="s">
        <v>88</v>
      </c>
      <c r="D16" s="118" t="s">
        <v>80</v>
      </c>
      <c r="E16" s="119">
        <v>2</v>
      </c>
      <c r="F16" s="118"/>
      <c r="G16" s="118"/>
      <c r="H16" s="118" t="s">
        <v>69</v>
      </c>
      <c r="I16" s="120"/>
      <c r="J16" s="120" t="s">
        <v>236</v>
      </c>
      <c r="K16" s="121"/>
      <c r="L16" s="122"/>
      <c r="M16" s="118"/>
      <c r="N16" s="118"/>
    </row>
    <row r="17" spans="1:14" x14ac:dyDescent="0.3">
      <c r="A17" s="108" t="str">
        <f>HYPERLINK("http://dungeonmaster.ru/Cabinet/?user="&amp;B17,"L")</f>
        <v>L</v>
      </c>
      <c r="B17" s="109" t="s">
        <v>19</v>
      </c>
      <c r="C17" s="109" t="s">
        <v>41</v>
      </c>
      <c r="D17" s="109" t="s">
        <v>15</v>
      </c>
      <c r="E17" s="110">
        <v>0</v>
      </c>
      <c r="F17" s="109"/>
      <c r="G17" s="109"/>
      <c r="H17" s="109"/>
      <c r="I17" s="111"/>
      <c r="J17" s="111" t="s">
        <v>236</v>
      </c>
      <c r="K17" s="112"/>
      <c r="L17" s="112"/>
      <c r="M17" s="109"/>
      <c r="N17" s="109"/>
    </row>
    <row r="18" spans="1:14" ht="15" thickBot="1" x14ac:dyDescent="0.35">
      <c r="B18" s="3"/>
      <c r="C18" s="50"/>
      <c r="H18" s="4"/>
      <c r="I18" s="4"/>
    </row>
    <row r="19" spans="1:14" ht="15" thickBot="1" x14ac:dyDescent="0.35">
      <c r="B19" s="57" t="s">
        <v>28</v>
      </c>
      <c r="C19" s="58"/>
      <c r="D19" s="59" t="s">
        <v>29</v>
      </c>
      <c r="E19" s="60"/>
      <c r="F19" s="60"/>
      <c r="G19" s="60"/>
      <c r="H19" s="60"/>
      <c r="I19" s="61"/>
      <c r="J19" s="59" t="s">
        <v>30</v>
      </c>
      <c r="K19" s="61"/>
    </row>
    <row r="20" spans="1:14" x14ac:dyDescent="0.3">
      <c r="B20" s="53" t="s">
        <v>130</v>
      </c>
      <c r="C20" s="54" t="s">
        <v>259</v>
      </c>
      <c r="D20" s="92" t="s">
        <v>244</v>
      </c>
      <c r="E20" t="s">
        <v>245</v>
      </c>
      <c r="F20" s="93"/>
      <c r="G20" s="50"/>
      <c r="H20" s="50"/>
      <c r="I20" s="51"/>
      <c r="J20" s="49" t="s">
        <v>258</v>
      </c>
      <c r="K20" s="51"/>
    </row>
    <row r="21" spans="1:14" x14ac:dyDescent="0.3">
      <c r="B21" s="90" t="s">
        <v>132</v>
      </c>
      <c r="C21" s="91" t="s">
        <v>260</v>
      </c>
      <c r="D21" s="92"/>
      <c r="F21" s="93"/>
      <c r="G21" s="50"/>
      <c r="H21" s="50"/>
      <c r="I21" s="51"/>
      <c r="J21" s="49"/>
      <c r="K21" s="51"/>
    </row>
    <row r="22" spans="1:14" x14ac:dyDescent="0.3">
      <c r="B22" s="53" t="s">
        <v>134</v>
      </c>
      <c r="C22" s="54" t="s">
        <v>262</v>
      </c>
      <c r="D22" s="49"/>
      <c r="F22" s="50"/>
      <c r="G22" s="50"/>
      <c r="H22" s="50"/>
      <c r="I22" s="51"/>
      <c r="J22" s="49" t="s">
        <v>263</v>
      </c>
      <c r="K22" s="51"/>
    </row>
    <row r="23" spans="1:14" x14ac:dyDescent="0.3">
      <c r="B23" s="53" t="s">
        <v>138</v>
      </c>
      <c r="C23" s="54" t="s">
        <v>264</v>
      </c>
      <c r="D23" s="49"/>
      <c r="F23" s="50"/>
      <c r="G23" s="50"/>
      <c r="H23" s="50"/>
      <c r="I23" s="51"/>
      <c r="J23" s="49" t="s">
        <v>267</v>
      </c>
      <c r="K23" s="51"/>
    </row>
    <row r="24" spans="1:14" x14ac:dyDescent="0.3">
      <c r="B24" s="53" t="s">
        <v>126</v>
      </c>
      <c r="C24" s="54" t="s">
        <v>265</v>
      </c>
      <c r="D24" s="49"/>
      <c r="F24" s="50"/>
      <c r="G24" s="50"/>
      <c r="H24" s="50"/>
      <c r="I24" s="51"/>
      <c r="J24" s="49"/>
      <c r="K24" s="51"/>
    </row>
    <row r="25" spans="1:14" x14ac:dyDescent="0.3">
      <c r="B25" s="53" t="s">
        <v>227</v>
      </c>
      <c r="C25" s="54" t="s">
        <v>259</v>
      </c>
      <c r="D25" s="49"/>
      <c r="F25" s="50"/>
      <c r="G25" s="50"/>
      <c r="H25" s="50"/>
      <c r="I25" s="51"/>
      <c r="J25" s="49"/>
      <c r="K25" s="51"/>
    </row>
    <row r="26" spans="1:14" x14ac:dyDescent="0.3">
      <c r="B26" s="53"/>
      <c r="C26" s="54"/>
      <c r="D26" s="49"/>
      <c r="F26" s="50"/>
      <c r="G26" s="50"/>
      <c r="H26" s="50"/>
      <c r="I26" s="51"/>
      <c r="J26" s="49"/>
      <c r="K26" s="51"/>
    </row>
    <row r="27" spans="1:14" x14ac:dyDescent="0.3">
      <c r="B27" s="53"/>
      <c r="C27" s="54"/>
      <c r="D27" s="49"/>
      <c r="F27" s="50"/>
      <c r="G27" s="50"/>
      <c r="H27" s="50"/>
      <c r="I27" s="51"/>
      <c r="J27" s="49"/>
      <c r="K27" s="51"/>
    </row>
    <row r="28" spans="1:14" x14ac:dyDescent="0.3">
      <c r="B28" s="53"/>
      <c r="C28" s="54"/>
      <c r="D28" s="49"/>
      <c r="F28" s="50"/>
      <c r="G28" s="50"/>
      <c r="H28" s="50"/>
      <c r="I28" s="51"/>
      <c r="J28" s="49"/>
      <c r="K28" s="51"/>
    </row>
    <row r="29" spans="1:14" x14ac:dyDescent="0.3">
      <c r="B29" s="53"/>
      <c r="C29" s="54"/>
      <c r="D29" s="94"/>
      <c r="E29" s="89"/>
      <c r="F29" s="50"/>
      <c r="G29" s="50"/>
      <c r="H29" s="50"/>
      <c r="I29" s="51"/>
      <c r="J29" s="49"/>
      <c r="K29" s="51"/>
    </row>
    <row r="30" spans="1:14" x14ac:dyDescent="0.3">
      <c r="B30" s="53"/>
      <c r="C30" s="54"/>
      <c r="D30" s="49"/>
      <c r="F30" s="50"/>
      <c r="G30" s="50"/>
      <c r="H30" s="50"/>
      <c r="I30" s="51"/>
      <c r="J30" s="49"/>
      <c r="K30" s="51"/>
    </row>
    <row r="31" spans="1:14" x14ac:dyDescent="0.3">
      <c r="B31" s="53"/>
      <c r="C31" s="54"/>
      <c r="D31" s="49"/>
      <c r="F31" s="50"/>
      <c r="G31" s="50"/>
      <c r="H31" s="50"/>
      <c r="I31" s="51"/>
      <c r="J31" s="49"/>
      <c r="K31" s="51"/>
    </row>
    <row r="32" spans="1:14" x14ac:dyDescent="0.3">
      <c r="B32" s="53"/>
      <c r="C32" s="54"/>
      <c r="D32" s="49"/>
      <c r="F32" s="50"/>
      <c r="G32" s="50"/>
      <c r="H32" s="50"/>
      <c r="I32" s="51"/>
      <c r="J32" s="49"/>
      <c r="K32" s="51"/>
    </row>
    <row r="33" spans="2:12" x14ac:dyDescent="0.3">
      <c r="B33" s="53"/>
      <c r="C33" s="54"/>
      <c r="D33" s="49"/>
      <c r="F33" s="50"/>
      <c r="G33" s="50"/>
      <c r="H33" s="50"/>
      <c r="I33" s="51"/>
      <c r="J33" s="49"/>
      <c r="K33" s="51"/>
    </row>
    <row r="34" spans="2:12" x14ac:dyDescent="0.3">
      <c r="B34" s="53"/>
      <c r="C34" s="54"/>
      <c r="D34" s="49"/>
      <c r="F34" s="50"/>
      <c r="G34" s="50"/>
      <c r="H34" s="50"/>
      <c r="I34" s="51"/>
      <c r="J34" s="49"/>
      <c r="K34" s="51"/>
    </row>
    <row r="35" spans="2:12" x14ac:dyDescent="0.3">
      <c r="B35" s="53"/>
      <c r="C35" s="54"/>
      <c r="D35" s="49"/>
      <c r="F35" s="50"/>
      <c r="G35" s="50"/>
      <c r="H35" s="50"/>
      <c r="I35" s="51"/>
      <c r="J35" s="49"/>
      <c r="K35" s="51"/>
    </row>
    <row r="36" spans="2:12" x14ac:dyDescent="0.3">
      <c r="B36" s="53"/>
      <c r="C36" s="54"/>
      <c r="D36" s="49"/>
      <c r="F36" s="50"/>
      <c r="G36" s="50"/>
      <c r="H36" s="50"/>
      <c r="I36" s="51"/>
      <c r="J36" s="49"/>
      <c r="K36" s="51"/>
    </row>
    <row r="37" spans="2:12" x14ac:dyDescent="0.3">
      <c r="B37" s="53"/>
      <c r="C37" s="54"/>
      <c r="D37" s="49"/>
      <c r="F37" s="50"/>
      <c r="G37" s="50"/>
      <c r="H37" s="50"/>
      <c r="I37" s="51"/>
      <c r="J37" s="49"/>
      <c r="K37" s="51"/>
    </row>
    <row r="38" spans="2:12" ht="15" thickBot="1" x14ac:dyDescent="0.35">
      <c r="B38" s="55"/>
      <c r="C38" s="56"/>
      <c r="D38" s="75"/>
      <c r="E38" s="76"/>
      <c r="F38" s="76"/>
      <c r="G38" s="76"/>
      <c r="H38" s="76"/>
      <c r="I38" s="77"/>
      <c r="J38" s="75"/>
      <c r="K38" s="77"/>
    </row>
    <row r="39" spans="2:12" ht="15" thickBot="1" x14ac:dyDescent="0.35">
      <c r="E39" s="50"/>
      <c r="F39" s="50"/>
      <c r="G39" s="50"/>
      <c r="H39" s="50"/>
      <c r="I39" s="50"/>
      <c r="J39" s="50"/>
      <c r="L39" s="50"/>
    </row>
    <row r="40" spans="2:12" ht="15" thickBot="1" x14ac:dyDescent="0.35">
      <c r="B40" s="63" t="s">
        <v>32</v>
      </c>
      <c r="C40" s="64" t="s">
        <v>211</v>
      </c>
      <c r="D40" s="60"/>
      <c r="E40" s="60"/>
      <c r="F40" s="60"/>
      <c r="G40" s="60"/>
      <c r="H40" s="60"/>
      <c r="I40" s="63" t="s">
        <v>31</v>
      </c>
      <c r="J40" s="95"/>
      <c r="K40" s="64"/>
      <c r="L40" s="46"/>
    </row>
    <row r="41" spans="2:12" ht="15" thickBot="1" x14ac:dyDescent="0.35">
      <c r="B41" s="75" t="s">
        <v>33</v>
      </c>
      <c r="C41" s="77" t="s">
        <v>166</v>
      </c>
      <c r="D41" s="50"/>
      <c r="E41" s="62"/>
      <c r="F41" s="50"/>
      <c r="G41" s="50"/>
      <c r="H41" s="50"/>
      <c r="I41" s="97" t="s">
        <v>87</v>
      </c>
      <c r="J41" s="98" t="s">
        <v>150</v>
      </c>
      <c r="K41" s="99"/>
    </row>
    <row r="42" spans="2:12" x14ac:dyDescent="0.3">
      <c r="B42" s="53"/>
      <c r="D42" s="50"/>
      <c r="E42" s="62"/>
      <c r="F42" s="50"/>
      <c r="G42" s="50"/>
      <c r="H42" s="50"/>
      <c r="I42" s="100" t="s">
        <v>72</v>
      </c>
      <c r="J42" s="34" t="s">
        <v>151</v>
      </c>
      <c r="K42" s="101"/>
    </row>
    <row r="43" spans="2:12" x14ac:dyDescent="0.3">
      <c r="B43" s="53"/>
      <c r="D43" s="50"/>
      <c r="E43" s="62"/>
      <c r="F43" s="50"/>
      <c r="G43" s="50"/>
      <c r="H43" s="50"/>
      <c r="I43" s="100" t="s">
        <v>70</v>
      </c>
      <c r="J43" s="34" t="s">
        <v>152</v>
      </c>
      <c r="K43" s="101" t="s">
        <v>156</v>
      </c>
    </row>
    <row r="44" spans="2:12" x14ac:dyDescent="0.3">
      <c r="B44" s="53"/>
      <c r="C44" s="50"/>
      <c r="D44" s="50"/>
      <c r="E44" s="62"/>
      <c r="F44" s="50"/>
      <c r="G44" s="50"/>
      <c r="H44" s="50"/>
      <c r="I44" s="100" t="s">
        <v>61</v>
      </c>
      <c r="J44" s="96" t="s">
        <v>153</v>
      </c>
      <c r="K44" s="101"/>
    </row>
    <row r="45" spans="2:12" x14ac:dyDescent="0.3">
      <c r="B45" s="49"/>
      <c r="C45" s="50"/>
      <c r="D45" s="50"/>
      <c r="E45" s="50"/>
      <c r="F45" s="50"/>
      <c r="G45" s="50"/>
      <c r="H45" s="50"/>
      <c r="I45" s="100" t="s">
        <v>41</v>
      </c>
      <c r="J45" s="96" t="s">
        <v>154</v>
      </c>
      <c r="K45" s="101"/>
    </row>
    <row r="46" spans="2:12" x14ac:dyDescent="0.3">
      <c r="B46" s="49"/>
      <c r="C46" s="50"/>
      <c r="D46" s="50"/>
      <c r="E46" s="50"/>
      <c r="F46" s="50"/>
      <c r="G46" s="50"/>
      <c r="H46" s="50"/>
      <c r="I46" s="100" t="s">
        <v>40</v>
      </c>
      <c r="J46" s="96" t="s">
        <v>73</v>
      </c>
      <c r="K46" s="101"/>
    </row>
    <row r="47" spans="2:12" x14ac:dyDescent="0.3">
      <c r="B47" s="49"/>
      <c r="C47" s="50"/>
      <c r="D47" s="50"/>
      <c r="E47" s="50"/>
      <c r="F47" s="50"/>
      <c r="G47" s="50"/>
      <c r="H47" s="50"/>
      <c r="I47" s="102" t="s">
        <v>23</v>
      </c>
      <c r="J47" s="96" t="s">
        <v>155</v>
      </c>
      <c r="K47" s="101" t="s">
        <v>156</v>
      </c>
    </row>
    <row r="48" spans="2:12" x14ac:dyDescent="0.3">
      <c r="B48" s="49"/>
      <c r="C48" s="50"/>
      <c r="D48" s="50"/>
      <c r="E48" s="50"/>
      <c r="F48" s="50"/>
      <c r="G48" s="50"/>
      <c r="H48" s="50"/>
      <c r="I48" s="103" t="s">
        <v>80</v>
      </c>
      <c r="J48" s="96" t="s">
        <v>157</v>
      </c>
      <c r="K48" s="101" t="s">
        <v>17</v>
      </c>
    </row>
    <row r="49" spans="2:12" x14ac:dyDescent="0.3">
      <c r="B49" s="49"/>
      <c r="C49" s="50"/>
      <c r="D49" s="50"/>
      <c r="E49" s="50"/>
      <c r="F49" s="50"/>
      <c r="G49" s="50"/>
      <c r="H49" s="50"/>
      <c r="I49" s="103"/>
      <c r="J49" s="96" t="s">
        <v>158</v>
      </c>
      <c r="K49" s="101" t="s">
        <v>15</v>
      </c>
    </row>
    <row r="50" spans="2:12" x14ac:dyDescent="0.3">
      <c r="B50" s="49"/>
      <c r="C50" s="50"/>
      <c r="D50" s="50"/>
      <c r="E50" s="50"/>
      <c r="F50" s="50"/>
      <c r="G50" s="50"/>
      <c r="H50" s="50"/>
      <c r="I50" s="103"/>
      <c r="J50" s="96" t="s">
        <v>159</v>
      </c>
      <c r="K50" s="101"/>
    </row>
    <row r="51" spans="2:12" x14ac:dyDescent="0.3">
      <c r="B51" s="49"/>
      <c r="C51" s="50"/>
      <c r="D51" s="50"/>
      <c r="E51" s="50"/>
      <c r="F51" s="50"/>
      <c r="G51" s="50"/>
      <c r="H51" s="50"/>
      <c r="I51" s="103"/>
      <c r="J51" s="96" t="s">
        <v>160</v>
      </c>
      <c r="K51" s="101"/>
    </row>
    <row r="52" spans="2:12" x14ac:dyDescent="0.3">
      <c r="B52" s="52"/>
      <c r="C52" s="50"/>
      <c r="D52" s="50"/>
      <c r="E52" s="50"/>
      <c r="F52" s="50"/>
      <c r="G52" s="50"/>
      <c r="H52" s="50"/>
      <c r="I52" s="103"/>
      <c r="J52" s="96" t="s">
        <v>161</v>
      </c>
      <c r="K52" s="101"/>
      <c r="L52" s="51"/>
    </row>
    <row r="53" spans="2:12" x14ac:dyDescent="0.3">
      <c r="B53" s="49"/>
      <c r="C53" s="50"/>
      <c r="D53" s="50"/>
      <c r="E53" s="50"/>
      <c r="F53" s="50"/>
      <c r="G53" s="50"/>
      <c r="H53" s="50"/>
      <c r="I53" s="102" t="s">
        <v>18</v>
      </c>
      <c r="J53" s="96" t="s">
        <v>162</v>
      </c>
      <c r="K53" s="101" t="s">
        <v>20</v>
      </c>
      <c r="L53" s="51"/>
    </row>
    <row r="54" spans="2:12" ht="15" thickBot="1" x14ac:dyDescent="0.35">
      <c r="B54" s="75"/>
      <c r="C54" s="76"/>
      <c r="D54" s="76"/>
      <c r="E54" s="76"/>
      <c r="F54" s="76"/>
      <c r="G54" s="76"/>
      <c r="H54" s="76"/>
      <c r="I54" s="102"/>
      <c r="J54" s="34" t="s">
        <v>163</v>
      </c>
      <c r="K54" s="101"/>
    </row>
    <row r="55" spans="2:12" x14ac:dyDescent="0.3">
      <c r="I55" s="104" t="s">
        <v>27</v>
      </c>
      <c r="J55" s="34" t="s">
        <v>164</v>
      </c>
      <c r="K55" s="101"/>
    </row>
    <row r="56" spans="2:12" x14ac:dyDescent="0.3">
      <c r="I56" s="102" t="s">
        <v>56</v>
      </c>
      <c r="J56" s="96" t="s">
        <v>165</v>
      </c>
      <c r="K56" s="101" t="s">
        <v>20</v>
      </c>
    </row>
    <row r="57" spans="2:12" ht="15" thickBot="1" x14ac:dyDescent="0.35">
      <c r="I57" s="105" t="s">
        <v>25</v>
      </c>
      <c r="J57" s="96" t="s">
        <v>168</v>
      </c>
      <c r="K57" s="101"/>
    </row>
    <row r="58" spans="2:12" ht="15" thickBot="1" x14ac:dyDescent="0.35">
      <c r="J58" s="106"/>
      <c r="K58" s="10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workbookViewId="0">
      <selection activeCell="N1" sqref="A1:N1048576"/>
    </sheetView>
  </sheetViews>
  <sheetFormatPr defaultRowHeight="14.4" x14ac:dyDescent="0.3"/>
  <cols>
    <col min="1" max="1" width="1.88671875" style="44" bestFit="1" customWidth="1"/>
    <col min="2" max="2" width="14.6640625" style="44" bestFit="1" customWidth="1"/>
    <col min="3" max="3" width="14.109375" style="44" bestFit="1" customWidth="1"/>
    <col min="4" max="4" width="16.109375" style="44" bestFit="1" customWidth="1"/>
    <col min="5" max="5" width="3.33203125" style="44" bestFit="1" customWidth="1"/>
    <col min="6" max="6" width="1.88671875" style="44" bestFit="1" customWidth="1"/>
    <col min="7" max="7" width="1.88671875" style="44" customWidth="1"/>
    <col min="8" max="8" width="2.109375" style="44" bestFit="1" customWidth="1"/>
    <col min="9" max="9" width="16.5546875" style="44" customWidth="1"/>
    <col min="10" max="10" width="13.33203125" style="44" bestFit="1" customWidth="1"/>
    <col min="11" max="11" width="26.44140625" style="44" bestFit="1" customWidth="1"/>
    <col min="12" max="12" width="24.21875" style="44" customWidth="1"/>
    <col min="13" max="13" width="25.5546875" style="44" bestFit="1" customWidth="1"/>
    <col min="14" max="14" width="34.33203125" style="44" bestFit="1" customWidth="1"/>
  </cols>
  <sheetData>
    <row r="1" spans="1:14" x14ac:dyDescent="0.3">
      <c r="A1" s="45" t="s">
        <v>0</v>
      </c>
      <c r="B1" s="45" t="s">
        <v>1</v>
      </c>
      <c r="C1" s="45" t="s">
        <v>2</v>
      </c>
      <c r="D1" s="47" t="s">
        <v>3</v>
      </c>
      <c r="E1" s="48" t="s">
        <v>4</v>
      </c>
      <c r="F1" s="45" t="s">
        <v>5</v>
      </c>
      <c r="G1" s="45" t="s">
        <v>6</v>
      </c>
      <c r="H1" s="44" t="s">
        <v>67</v>
      </c>
      <c r="I1" s="47" t="s">
        <v>7</v>
      </c>
      <c r="J1" s="47" t="s">
        <v>8</v>
      </c>
      <c r="K1" s="48" t="s">
        <v>9</v>
      </c>
      <c r="L1" s="48" t="s">
        <v>10</v>
      </c>
      <c r="M1" s="45" t="s">
        <v>10</v>
      </c>
      <c r="N1" s="45" t="s">
        <v>10</v>
      </c>
    </row>
    <row r="2" spans="1:14" x14ac:dyDescent="0.3">
      <c r="A2" s="78" t="str">
        <f t="shared" ref="A2" si="0">HYPERLINK("http://dungeonmaster.ru/Cabinet/?user="&amp;B2,"L")</f>
        <v>L</v>
      </c>
      <c r="B2" s="79" t="s">
        <v>59</v>
      </c>
      <c r="C2" s="79" t="s">
        <v>20</v>
      </c>
      <c r="D2" s="79" t="s">
        <v>16</v>
      </c>
      <c r="E2" s="82">
        <v>2</v>
      </c>
      <c r="F2" s="79" t="s">
        <v>179</v>
      </c>
      <c r="G2" s="79"/>
      <c r="H2" s="79"/>
      <c r="I2" s="80"/>
      <c r="J2" s="80" t="s">
        <v>176</v>
      </c>
      <c r="K2" s="114"/>
      <c r="L2" s="84"/>
      <c r="M2" s="88"/>
      <c r="N2" s="88"/>
    </row>
    <row r="3" spans="1:14" x14ac:dyDescent="0.3">
      <c r="A3" s="66" t="str">
        <f>HYPERLINK("http://dungeonmaster.ru/Cabinet/?user="&amp;B3,"L")</f>
        <v>L</v>
      </c>
      <c r="B3" s="67" t="s">
        <v>71</v>
      </c>
      <c r="C3" s="67" t="s">
        <v>87</v>
      </c>
      <c r="D3" s="67" t="s">
        <v>23</v>
      </c>
      <c r="E3" s="73">
        <v>2</v>
      </c>
      <c r="F3" s="67"/>
      <c r="G3" s="67"/>
      <c r="H3" s="67"/>
      <c r="I3" s="69"/>
      <c r="J3" s="69" t="s">
        <v>41</v>
      </c>
      <c r="K3" s="116"/>
      <c r="L3" s="85"/>
      <c r="M3" s="86" t="s">
        <v>277</v>
      </c>
      <c r="N3" s="86"/>
    </row>
    <row r="4" spans="1:14" x14ac:dyDescent="0.3">
      <c r="A4" s="78" t="str">
        <f>HYPERLINK("http://dungeonmaster.ru/Cabinet/?user="&amp;B4,"L")</f>
        <v>L</v>
      </c>
      <c r="B4" s="79" t="s">
        <v>77</v>
      </c>
      <c r="C4" s="79" t="s">
        <v>72</v>
      </c>
      <c r="D4" s="79" t="s">
        <v>11</v>
      </c>
      <c r="E4" s="82">
        <v>2</v>
      </c>
      <c r="F4" s="79"/>
      <c r="G4" s="79"/>
      <c r="H4" s="79"/>
      <c r="I4" s="80" t="s">
        <v>235</v>
      </c>
      <c r="J4" s="80"/>
      <c r="K4" s="114"/>
      <c r="L4" s="84"/>
      <c r="M4" s="88" t="s">
        <v>274</v>
      </c>
      <c r="N4" s="88"/>
    </row>
    <row r="5" spans="1:14" x14ac:dyDescent="0.3">
      <c r="A5" s="66" t="str">
        <f t="shared" ref="A5:A7" si="1">HYPERLINK("http://dungeonmaster.ru/Cabinet/?user="&amp;B5,"L")</f>
        <v>L</v>
      </c>
      <c r="B5" s="67" t="s">
        <v>63</v>
      </c>
      <c r="C5" s="67" t="s">
        <v>76</v>
      </c>
      <c r="D5" s="67" t="s">
        <v>18</v>
      </c>
      <c r="E5" s="73">
        <v>2</v>
      </c>
      <c r="F5" s="67"/>
      <c r="G5" s="67"/>
      <c r="H5" s="67"/>
      <c r="I5" s="69"/>
      <c r="J5" s="69"/>
      <c r="K5" s="116"/>
      <c r="L5" s="85"/>
      <c r="M5" s="86"/>
      <c r="N5" s="86"/>
    </row>
    <row r="6" spans="1:14" x14ac:dyDescent="0.3">
      <c r="A6" s="66" t="str">
        <f t="shared" si="1"/>
        <v>L</v>
      </c>
      <c r="B6" s="67" t="s">
        <v>131</v>
      </c>
      <c r="C6" s="67" t="s">
        <v>70</v>
      </c>
      <c r="D6" s="67" t="s">
        <v>15</v>
      </c>
      <c r="E6" s="73">
        <v>2</v>
      </c>
      <c r="F6" s="67"/>
      <c r="G6" s="67"/>
      <c r="H6" s="67"/>
      <c r="I6" s="69"/>
      <c r="J6" s="69"/>
      <c r="K6" s="116"/>
      <c r="L6" s="124"/>
      <c r="M6" s="125"/>
      <c r="N6" s="86"/>
    </row>
    <row r="7" spans="1:14" x14ac:dyDescent="0.3">
      <c r="A7" s="66" t="str">
        <f t="shared" si="1"/>
        <v>L</v>
      </c>
      <c r="B7" s="67" t="s">
        <v>89</v>
      </c>
      <c r="C7" s="67" t="s">
        <v>90</v>
      </c>
      <c r="D7" s="67" t="s">
        <v>12</v>
      </c>
      <c r="E7" s="73">
        <v>2</v>
      </c>
      <c r="F7" s="67"/>
      <c r="G7" s="67"/>
      <c r="H7" s="67" t="s">
        <v>69</v>
      </c>
      <c r="I7" s="69"/>
      <c r="J7" s="69"/>
      <c r="K7" s="116"/>
      <c r="L7" s="85"/>
      <c r="M7" s="86"/>
      <c r="N7" s="86"/>
    </row>
    <row r="8" spans="1:14" x14ac:dyDescent="0.3">
      <c r="A8" s="65" t="str">
        <f>HYPERLINK("http://dungeonmaster.ru/Cabinet/?user="&amp;B8,"L")</f>
        <v>L</v>
      </c>
      <c r="B8" s="68" t="s">
        <v>64</v>
      </c>
      <c r="C8" s="68" t="s">
        <v>61</v>
      </c>
      <c r="D8" s="68" t="s">
        <v>26</v>
      </c>
      <c r="E8" s="74">
        <v>2</v>
      </c>
      <c r="F8" s="68"/>
      <c r="G8" s="68"/>
      <c r="H8" s="68"/>
      <c r="I8" s="70"/>
      <c r="J8" s="70"/>
      <c r="K8" s="115"/>
      <c r="L8" s="126"/>
      <c r="M8" s="83" t="s">
        <v>276</v>
      </c>
      <c r="N8" s="83"/>
    </row>
    <row r="9" spans="1:14" x14ac:dyDescent="0.3">
      <c r="A9" s="66" t="str">
        <f>HYPERLINK("http://dungeonmaster.ru/Cabinet/?user="&amp;B9,"L")</f>
        <v>L</v>
      </c>
      <c r="B9" s="67" t="s">
        <v>62</v>
      </c>
      <c r="C9" s="67" t="s">
        <v>91</v>
      </c>
      <c r="D9" s="67" t="s">
        <v>56</v>
      </c>
      <c r="E9" s="73">
        <v>2</v>
      </c>
      <c r="F9" s="67"/>
      <c r="G9" s="67"/>
      <c r="H9" s="67"/>
      <c r="I9" s="69"/>
      <c r="J9" s="69"/>
      <c r="K9" s="116"/>
      <c r="L9" s="85"/>
      <c r="M9" s="86" t="s">
        <v>275</v>
      </c>
      <c r="N9" s="86"/>
    </row>
    <row r="10" spans="1:14" x14ac:dyDescent="0.3">
      <c r="A10" s="66" t="str">
        <f>HYPERLINK("http://dungeonmaster.ru/Cabinet/?user="&amp;B10,"L")</f>
        <v>L</v>
      </c>
      <c r="B10" s="67" t="s">
        <v>92</v>
      </c>
      <c r="C10" s="67" t="s">
        <v>22</v>
      </c>
      <c r="D10" s="67" t="s">
        <v>24</v>
      </c>
      <c r="E10" s="73">
        <v>2</v>
      </c>
      <c r="F10" s="67"/>
      <c r="G10" s="67"/>
      <c r="H10" s="67"/>
      <c r="I10" s="69"/>
      <c r="J10" s="69"/>
      <c r="K10" s="116"/>
      <c r="L10" s="85"/>
      <c r="M10" s="86"/>
      <c r="N10" s="86"/>
    </row>
    <row r="11" spans="1:14" x14ac:dyDescent="0.3">
      <c r="A11" s="78" t="str">
        <f>HYPERLINK("http://dungeonmaster.ru/Cabinet/?user="&amp;B11,"L")</f>
        <v>L</v>
      </c>
      <c r="B11" s="79" t="s">
        <v>93</v>
      </c>
      <c r="C11" s="79" t="s">
        <v>40</v>
      </c>
      <c r="D11" s="79" t="s">
        <v>25</v>
      </c>
      <c r="E11" s="82">
        <v>2</v>
      </c>
      <c r="F11" s="79"/>
      <c r="G11" s="79" t="s">
        <v>179</v>
      </c>
      <c r="H11" s="79"/>
      <c r="I11" s="80"/>
      <c r="J11" s="80"/>
      <c r="K11" s="114"/>
      <c r="L11" s="84"/>
      <c r="M11" s="88"/>
      <c r="N11" s="88"/>
    </row>
    <row r="12" spans="1:14" x14ac:dyDescent="0.3">
      <c r="A12" s="66" t="str">
        <f>HYPERLINK("http://dungeonmaster.ru/Cabinet/?user="&amp;B12,"L")</f>
        <v>L</v>
      </c>
      <c r="B12" s="67" t="s">
        <v>79</v>
      </c>
      <c r="C12" s="67" t="s">
        <v>75</v>
      </c>
      <c r="D12" s="67" t="s">
        <v>15</v>
      </c>
      <c r="E12" s="73">
        <v>3</v>
      </c>
      <c r="F12" s="67"/>
      <c r="G12" s="67"/>
      <c r="H12" s="67"/>
      <c r="I12" s="69" t="s">
        <v>175</v>
      </c>
      <c r="J12" s="69" t="s">
        <v>84</v>
      </c>
      <c r="K12" s="116"/>
      <c r="L12" s="85"/>
      <c r="M12" s="86" t="s">
        <v>170</v>
      </c>
      <c r="N12" s="86"/>
    </row>
    <row r="14" spans="1:14" s="138" customFormat="1" x14ac:dyDescent="0.3">
      <c r="A14" s="132" t="str">
        <f>HYPERLINK("http://dungeonmaster.ru/Cabinet/?user="&amp;B14,"L")</f>
        <v>L</v>
      </c>
      <c r="B14" s="133" t="s">
        <v>78</v>
      </c>
      <c r="C14" s="133" t="s">
        <v>17</v>
      </c>
      <c r="D14" s="133" t="s">
        <v>27</v>
      </c>
      <c r="E14" s="134">
        <v>0</v>
      </c>
      <c r="F14" s="133"/>
      <c r="G14" s="133"/>
      <c r="H14" s="133"/>
      <c r="I14" s="135" t="s">
        <v>174</v>
      </c>
      <c r="J14" s="135" t="s">
        <v>236</v>
      </c>
      <c r="K14" s="136"/>
      <c r="L14" s="137"/>
      <c r="M14" s="133"/>
      <c r="N14" s="133"/>
    </row>
    <row r="15" spans="1:14" s="44" customFormat="1" x14ac:dyDescent="0.3">
      <c r="A15" s="117" t="str">
        <f>HYPERLINK("http://dungeonmaster.ru/Cabinet/?user="&amp;B15,"L")</f>
        <v>L</v>
      </c>
      <c r="B15" s="118" t="s">
        <v>58</v>
      </c>
      <c r="C15" s="118" t="s">
        <v>86</v>
      </c>
      <c r="D15" s="118" t="s">
        <v>14</v>
      </c>
      <c r="E15" s="119">
        <v>0</v>
      </c>
      <c r="F15" s="118"/>
      <c r="G15" s="118"/>
      <c r="H15" s="118" t="s">
        <v>69</v>
      </c>
      <c r="I15" s="120"/>
      <c r="J15" s="120" t="s">
        <v>236</v>
      </c>
      <c r="K15" s="121"/>
      <c r="L15" s="122"/>
      <c r="M15" s="118"/>
      <c r="N15" s="118"/>
    </row>
    <row r="16" spans="1:14" x14ac:dyDescent="0.3">
      <c r="A16" s="117" t="str">
        <f>HYPERLINK("http://dungeonmaster.ru/Cabinet/?user="&amp;B16,"L")</f>
        <v>L</v>
      </c>
      <c r="B16" s="118" t="s">
        <v>13</v>
      </c>
      <c r="C16" s="118" t="s">
        <v>88</v>
      </c>
      <c r="D16" s="118" t="s">
        <v>80</v>
      </c>
      <c r="E16" s="119">
        <v>2</v>
      </c>
      <c r="F16" s="118"/>
      <c r="G16" s="118"/>
      <c r="H16" s="118" t="s">
        <v>69</v>
      </c>
      <c r="I16" s="120"/>
      <c r="J16" s="120" t="s">
        <v>236</v>
      </c>
      <c r="K16" s="121"/>
      <c r="L16" s="122"/>
      <c r="M16" s="118"/>
      <c r="N16" s="118"/>
    </row>
    <row r="17" spans="1:14" x14ac:dyDescent="0.3">
      <c r="A17" s="108" t="str">
        <f>HYPERLINK("http://dungeonmaster.ru/Cabinet/?user="&amp;B17,"L")</f>
        <v>L</v>
      </c>
      <c r="B17" s="109" t="s">
        <v>19</v>
      </c>
      <c r="C17" s="109" t="s">
        <v>41</v>
      </c>
      <c r="D17" s="109" t="s">
        <v>15</v>
      </c>
      <c r="E17" s="110">
        <v>0</v>
      </c>
      <c r="F17" s="109"/>
      <c r="G17" s="109"/>
      <c r="H17" s="109"/>
      <c r="I17" s="111"/>
      <c r="J17" s="111" t="s">
        <v>236</v>
      </c>
      <c r="K17" s="112"/>
      <c r="L17" s="112"/>
      <c r="M17" s="109"/>
      <c r="N17" s="109"/>
    </row>
    <row r="18" spans="1:14" ht="15" thickBot="1" x14ac:dyDescent="0.35">
      <c r="B18" s="3"/>
      <c r="C18" s="50"/>
      <c r="H18" s="4"/>
      <c r="I18" s="4"/>
    </row>
    <row r="19" spans="1:14" ht="15" thickBot="1" x14ac:dyDescent="0.35">
      <c r="B19" s="57" t="s">
        <v>28</v>
      </c>
      <c r="C19" s="58"/>
      <c r="D19" s="59" t="s">
        <v>29</v>
      </c>
      <c r="E19" s="60"/>
      <c r="F19" s="60"/>
      <c r="G19" s="60"/>
      <c r="H19" s="60"/>
      <c r="I19" s="61"/>
      <c r="J19" s="59" t="s">
        <v>30</v>
      </c>
      <c r="K19" s="61"/>
    </row>
    <row r="20" spans="1:14" x14ac:dyDescent="0.3">
      <c r="B20" s="92" t="s">
        <v>228</v>
      </c>
      <c r="C20" s="54"/>
      <c r="D20" s="92"/>
      <c r="F20" s="93"/>
      <c r="G20" s="50"/>
      <c r="H20" s="50"/>
      <c r="I20" s="51"/>
      <c r="J20" s="49" t="s">
        <v>278</v>
      </c>
      <c r="K20" s="51"/>
    </row>
    <row r="21" spans="1:14" x14ac:dyDescent="0.3">
      <c r="B21" s="92" t="s">
        <v>270</v>
      </c>
      <c r="C21" s="91"/>
      <c r="D21" s="92"/>
      <c r="F21" s="93"/>
      <c r="G21" s="50"/>
      <c r="H21" s="50"/>
      <c r="I21" s="51"/>
      <c r="J21" s="49" t="s">
        <v>279</v>
      </c>
      <c r="K21" s="51"/>
    </row>
    <row r="22" spans="1:14" x14ac:dyDescent="0.3">
      <c r="B22" s="49" t="s">
        <v>271</v>
      </c>
      <c r="C22" s="54"/>
      <c r="D22" s="49"/>
      <c r="F22" s="50"/>
      <c r="G22" s="50"/>
      <c r="H22" s="50"/>
      <c r="I22" s="51"/>
      <c r="J22" s="49" t="s">
        <v>212</v>
      </c>
      <c r="K22" s="51"/>
    </row>
    <row r="23" spans="1:14" x14ac:dyDescent="0.3">
      <c r="B23" s="49" t="s">
        <v>272</v>
      </c>
      <c r="C23" s="54"/>
      <c r="D23" s="49"/>
      <c r="F23" s="50"/>
      <c r="G23" s="50"/>
      <c r="H23" s="50"/>
      <c r="I23" s="51"/>
      <c r="J23" s="49"/>
      <c r="K23" s="51"/>
    </row>
    <row r="24" spans="1:14" x14ac:dyDescent="0.3">
      <c r="B24" s="49" t="s">
        <v>273</v>
      </c>
      <c r="C24" s="54"/>
      <c r="D24" s="49"/>
      <c r="F24" s="50"/>
      <c r="G24" s="50"/>
      <c r="H24" s="50"/>
      <c r="I24" s="51"/>
      <c r="J24" s="49"/>
      <c r="K24" s="51"/>
    </row>
    <row r="25" spans="1:14" x14ac:dyDescent="0.3">
      <c r="B25" s="53"/>
      <c r="C25" s="54"/>
      <c r="D25" s="49"/>
      <c r="F25" s="50"/>
      <c r="G25" s="50"/>
      <c r="H25" s="50"/>
      <c r="I25" s="51"/>
      <c r="J25" s="49"/>
      <c r="K25" s="51"/>
    </row>
    <row r="26" spans="1:14" x14ac:dyDescent="0.3">
      <c r="B26" s="53"/>
      <c r="C26" s="54"/>
      <c r="D26" s="49"/>
      <c r="F26" s="50"/>
      <c r="G26" s="50"/>
      <c r="H26" s="50"/>
      <c r="I26" s="51"/>
      <c r="J26" s="49"/>
      <c r="K26" s="51"/>
    </row>
    <row r="27" spans="1:14" x14ac:dyDescent="0.3">
      <c r="B27" s="53"/>
      <c r="C27" s="54"/>
      <c r="D27" s="49"/>
      <c r="F27" s="50"/>
      <c r="G27" s="50"/>
      <c r="H27" s="50"/>
      <c r="I27" s="51"/>
      <c r="J27" s="49"/>
      <c r="K27" s="51"/>
    </row>
    <row r="28" spans="1:14" x14ac:dyDescent="0.3">
      <c r="B28" s="53"/>
      <c r="C28" s="54"/>
      <c r="D28" s="49"/>
      <c r="F28" s="50"/>
      <c r="G28" s="50"/>
      <c r="H28" s="50"/>
      <c r="I28" s="51"/>
      <c r="J28" s="49"/>
      <c r="K28" s="51"/>
    </row>
    <row r="29" spans="1:14" x14ac:dyDescent="0.3">
      <c r="B29" s="53"/>
      <c r="C29" s="54"/>
      <c r="D29" s="94"/>
      <c r="E29" s="89"/>
      <c r="F29" s="50"/>
      <c r="G29" s="50"/>
      <c r="H29" s="50"/>
      <c r="I29" s="51"/>
      <c r="J29" s="49"/>
      <c r="K29" s="51"/>
    </row>
    <row r="30" spans="1:14" x14ac:dyDescent="0.3">
      <c r="B30" s="53"/>
      <c r="C30" s="54"/>
      <c r="D30" s="49"/>
      <c r="F30" s="50"/>
      <c r="G30" s="50"/>
      <c r="H30" s="50"/>
      <c r="I30" s="51"/>
      <c r="J30" s="49"/>
      <c r="K30" s="51"/>
    </row>
    <row r="31" spans="1:14" x14ac:dyDescent="0.3">
      <c r="B31" s="53"/>
      <c r="C31" s="54"/>
      <c r="D31" s="49"/>
      <c r="F31" s="50"/>
      <c r="G31" s="50"/>
      <c r="H31" s="50"/>
      <c r="I31" s="51"/>
      <c r="J31" s="49"/>
      <c r="K31" s="51"/>
    </row>
    <row r="32" spans="1:14" x14ac:dyDescent="0.3">
      <c r="B32" s="53"/>
      <c r="C32" s="54"/>
      <c r="D32" s="49"/>
      <c r="F32" s="50"/>
      <c r="G32" s="50"/>
      <c r="H32" s="50"/>
      <c r="I32" s="51"/>
      <c r="J32" s="49"/>
      <c r="K32" s="51"/>
    </row>
    <row r="33" spans="2:12" x14ac:dyDescent="0.3">
      <c r="B33" s="53"/>
      <c r="C33" s="54"/>
      <c r="D33" s="49"/>
      <c r="F33" s="50"/>
      <c r="G33" s="50"/>
      <c r="H33" s="50"/>
      <c r="I33" s="51"/>
      <c r="J33" s="49"/>
      <c r="K33" s="51"/>
    </row>
    <row r="34" spans="2:12" x14ac:dyDescent="0.3">
      <c r="B34" s="53"/>
      <c r="C34" s="54"/>
      <c r="D34" s="49"/>
      <c r="F34" s="50"/>
      <c r="G34" s="50"/>
      <c r="H34" s="50"/>
      <c r="I34" s="51"/>
      <c r="J34" s="49"/>
      <c r="K34" s="51"/>
    </row>
    <row r="35" spans="2:12" x14ac:dyDescent="0.3">
      <c r="B35" s="53"/>
      <c r="C35" s="54"/>
      <c r="D35" s="49"/>
      <c r="F35" s="50"/>
      <c r="G35" s="50"/>
      <c r="H35" s="50"/>
      <c r="I35" s="51"/>
      <c r="J35" s="49"/>
      <c r="K35" s="51"/>
    </row>
    <row r="36" spans="2:12" x14ac:dyDescent="0.3">
      <c r="B36" s="53"/>
      <c r="C36" s="54"/>
      <c r="D36" s="49"/>
      <c r="F36" s="50"/>
      <c r="G36" s="50"/>
      <c r="H36" s="50"/>
      <c r="I36" s="51"/>
      <c r="J36" s="49"/>
      <c r="K36" s="51"/>
    </row>
    <row r="37" spans="2:12" x14ac:dyDescent="0.3">
      <c r="B37" s="53"/>
      <c r="C37" s="54"/>
      <c r="D37" s="49"/>
      <c r="F37" s="50"/>
      <c r="G37" s="50"/>
      <c r="H37" s="50"/>
      <c r="I37" s="51"/>
      <c r="J37" s="49"/>
      <c r="K37" s="51"/>
    </row>
    <row r="38" spans="2:12" ht="15" thickBot="1" x14ac:dyDescent="0.35">
      <c r="B38" s="55"/>
      <c r="C38" s="56"/>
      <c r="D38" s="75"/>
      <c r="E38" s="76"/>
      <c r="F38" s="76"/>
      <c r="G38" s="76"/>
      <c r="H38" s="76"/>
      <c r="I38" s="77"/>
      <c r="J38" s="75"/>
      <c r="K38" s="77"/>
    </row>
    <row r="39" spans="2:12" ht="15" thickBot="1" x14ac:dyDescent="0.35">
      <c r="E39" s="50"/>
      <c r="F39" s="50"/>
      <c r="G39" s="50"/>
      <c r="H39" s="50"/>
      <c r="I39" s="50"/>
      <c r="J39" s="50"/>
      <c r="L39" s="50"/>
    </row>
    <row r="40" spans="2:12" ht="15" thickBot="1" x14ac:dyDescent="0.35">
      <c r="B40" s="63" t="s">
        <v>32</v>
      </c>
      <c r="C40" s="64" t="s">
        <v>211</v>
      </c>
      <c r="D40" s="60"/>
      <c r="E40" s="60"/>
      <c r="F40" s="60"/>
      <c r="G40" s="60"/>
      <c r="H40" s="60"/>
      <c r="I40" s="63" t="s">
        <v>31</v>
      </c>
      <c r="J40" s="95"/>
      <c r="K40" s="64"/>
      <c r="L40" s="46"/>
    </row>
    <row r="41" spans="2:12" ht="15" thickBot="1" x14ac:dyDescent="0.35">
      <c r="B41" s="75" t="s">
        <v>33</v>
      </c>
      <c r="C41" s="77" t="s">
        <v>166</v>
      </c>
      <c r="D41" s="50"/>
      <c r="E41" s="62"/>
      <c r="F41" s="50"/>
      <c r="G41" s="50"/>
      <c r="H41" s="50"/>
      <c r="I41" s="97" t="s">
        <v>87</v>
      </c>
      <c r="J41" s="98" t="s">
        <v>150</v>
      </c>
      <c r="K41" s="99"/>
    </row>
    <row r="42" spans="2:12" x14ac:dyDescent="0.3">
      <c r="B42" s="53"/>
      <c r="D42" s="50"/>
      <c r="E42" s="62"/>
      <c r="F42" s="50"/>
      <c r="G42" s="50"/>
      <c r="H42" s="50"/>
      <c r="I42" s="100" t="s">
        <v>72</v>
      </c>
      <c r="J42" s="34" t="s">
        <v>151</v>
      </c>
      <c r="K42" s="101"/>
    </row>
    <row r="43" spans="2:12" x14ac:dyDescent="0.3">
      <c r="B43" s="53"/>
      <c r="D43" s="50"/>
      <c r="E43" s="62"/>
      <c r="F43" s="50"/>
      <c r="G43" s="50"/>
      <c r="H43" s="50"/>
      <c r="I43" s="100" t="s">
        <v>70</v>
      </c>
      <c r="J43" s="34" t="s">
        <v>152</v>
      </c>
      <c r="K43" s="101" t="s">
        <v>156</v>
      </c>
    </row>
    <row r="44" spans="2:12" x14ac:dyDescent="0.3">
      <c r="B44" s="53"/>
      <c r="C44" s="50"/>
      <c r="D44" s="50"/>
      <c r="E44" s="62"/>
      <c r="F44" s="50"/>
      <c r="G44" s="50"/>
      <c r="H44" s="50"/>
      <c r="I44" s="100" t="s">
        <v>61</v>
      </c>
      <c r="J44" s="96" t="s">
        <v>153</v>
      </c>
      <c r="K44" s="101"/>
    </row>
    <row r="45" spans="2:12" x14ac:dyDescent="0.3">
      <c r="B45" s="49"/>
      <c r="C45" s="50"/>
      <c r="D45" s="50"/>
      <c r="E45" s="50"/>
      <c r="F45" s="50"/>
      <c r="G45" s="50"/>
      <c r="H45" s="50"/>
      <c r="I45" s="100" t="s">
        <v>41</v>
      </c>
      <c r="J45" s="96" t="s">
        <v>154</v>
      </c>
      <c r="K45" s="101"/>
    </row>
    <row r="46" spans="2:12" x14ac:dyDescent="0.3">
      <c r="B46" s="49"/>
      <c r="C46" s="50"/>
      <c r="D46" s="50"/>
      <c r="E46" s="50"/>
      <c r="F46" s="50"/>
      <c r="G46" s="50"/>
      <c r="H46" s="50"/>
      <c r="I46" s="100" t="s">
        <v>40</v>
      </c>
      <c r="J46" s="96" t="s">
        <v>73</v>
      </c>
      <c r="K46" s="101"/>
    </row>
    <row r="47" spans="2:12" x14ac:dyDescent="0.3">
      <c r="B47" s="49"/>
      <c r="C47" s="50"/>
      <c r="D47" s="50"/>
      <c r="E47" s="50"/>
      <c r="F47" s="50"/>
      <c r="G47" s="50"/>
      <c r="H47" s="50"/>
      <c r="I47" s="102" t="s">
        <v>23</v>
      </c>
      <c r="J47" s="96" t="s">
        <v>155</v>
      </c>
      <c r="K47" s="101" t="s">
        <v>156</v>
      </c>
    </row>
    <row r="48" spans="2:12" x14ac:dyDescent="0.3">
      <c r="B48" s="49"/>
      <c r="C48" s="50"/>
      <c r="D48" s="50"/>
      <c r="E48" s="50"/>
      <c r="F48" s="50"/>
      <c r="G48" s="50"/>
      <c r="H48" s="50"/>
      <c r="I48" s="103" t="s">
        <v>80</v>
      </c>
      <c r="J48" s="96" t="s">
        <v>157</v>
      </c>
      <c r="K48" s="101" t="s">
        <v>17</v>
      </c>
    </row>
    <row r="49" spans="2:12" x14ac:dyDescent="0.3">
      <c r="B49" s="49"/>
      <c r="C49" s="50"/>
      <c r="D49" s="50"/>
      <c r="E49" s="50"/>
      <c r="F49" s="50"/>
      <c r="G49" s="50"/>
      <c r="H49" s="50"/>
      <c r="I49" s="103"/>
      <c r="J49" s="96" t="s">
        <v>158</v>
      </c>
      <c r="K49" s="101" t="s">
        <v>15</v>
      </c>
    </row>
    <row r="50" spans="2:12" x14ac:dyDescent="0.3">
      <c r="B50" s="49"/>
      <c r="C50" s="50"/>
      <c r="D50" s="50"/>
      <c r="E50" s="50"/>
      <c r="F50" s="50"/>
      <c r="G50" s="50"/>
      <c r="H50" s="50"/>
      <c r="I50" s="103"/>
      <c r="J50" s="96" t="s">
        <v>159</v>
      </c>
      <c r="K50" s="101"/>
    </row>
    <row r="51" spans="2:12" x14ac:dyDescent="0.3">
      <c r="B51" s="49"/>
      <c r="C51" s="50"/>
      <c r="D51" s="50"/>
      <c r="E51" s="50"/>
      <c r="F51" s="50"/>
      <c r="G51" s="50"/>
      <c r="H51" s="50"/>
      <c r="I51" s="103"/>
      <c r="J51" s="96" t="s">
        <v>160</v>
      </c>
      <c r="K51" s="101"/>
    </row>
    <row r="52" spans="2:12" x14ac:dyDescent="0.3">
      <c r="B52" s="52"/>
      <c r="C52" s="50"/>
      <c r="D52" s="50"/>
      <c r="E52" s="50"/>
      <c r="F52" s="50"/>
      <c r="G52" s="50"/>
      <c r="H52" s="50"/>
      <c r="I52" s="103"/>
      <c r="J52" s="96" t="s">
        <v>161</v>
      </c>
      <c r="K52" s="101"/>
      <c r="L52" s="51"/>
    </row>
    <row r="53" spans="2:12" x14ac:dyDescent="0.3">
      <c r="B53" s="49"/>
      <c r="C53" s="50"/>
      <c r="D53" s="50"/>
      <c r="E53" s="50"/>
      <c r="F53" s="50"/>
      <c r="G53" s="50"/>
      <c r="H53" s="50"/>
      <c r="I53" s="102" t="s">
        <v>18</v>
      </c>
      <c r="J53" s="96" t="s">
        <v>162</v>
      </c>
      <c r="K53" s="101" t="s">
        <v>20</v>
      </c>
      <c r="L53" s="51"/>
    </row>
    <row r="54" spans="2:12" ht="15" thickBot="1" x14ac:dyDescent="0.35">
      <c r="B54" s="75"/>
      <c r="C54" s="76"/>
      <c r="D54" s="76"/>
      <c r="E54" s="76"/>
      <c r="F54" s="76"/>
      <c r="G54" s="76"/>
      <c r="H54" s="76"/>
      <c r="I54" s="102"/>
      <c r="J54" s="34" t="s">
        <v>163</v>
      </c>
      <c r="K54" s="101"/>
    </row>
    <row r="55" spans="2:12" x14ac:dyDescent="0.3">
      <c r="I55" s="104" t="s">
        <v>27</v>
      </c>
      <c r="J55" s="34" t="s">
        <v>164</v>
      </c>
      <c r="K55" s="101"/>
    </row>
    <row r="56" spans="2:12" x14ac:dyDescent="0.3">
      <c r="I56" s="102" t="s">
        <v>56</v>
      </c>
      <c r="J56" s="96" t="s">
        <v>165</v>
      </c>
      <c r="K56" s="101" t="s">
        <v>20</v>
      </c>
    </row>
    <row r="57" spans="2:12" ht="15" thickBot="1" x14ac:dyDescent="0.35">
      <c r="I57" s="105" t="s">
        <v>25</v>
      </c>
      <c r="J57" s="96" t="s">
        <v>168</v>
      </c>
      <c r="K57" s="101"/>
    </row>
    <row r="58" spans="2:12" ht="15" thickBot="1" x14ac:dyDescent="0.35">
      <c r="J58" s="106"/>
      <c r="K58" s="107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workbookViewId="0">
      <selection activeCell="K30" sqref="K30"/>
    </sheetView>
  </sheetViews>
  <sheetFormatPr defaultRowHeight="14.4" x14ac:dyDescent="0.3"/>
  <cols>
    <col min="1" max="1" width="1.88671875" style="44" bestFit="1" customWidth="1"/>
    <col min="2" max="2" width="14.6640625" style="44" bestFit="1" customWidth="1"/>
    <col min="3" max="3" width="14.109375" style="44" bestFit="1" customWidth="1"/>
    <col min="4" max="4" width="16.109375" style="44" bestFit="1" customWidth="1"/>
    <col min="5" max="5" width="3.33203125" style="44" bestFit="1" customWidth="1"/>
    <col min="6" max="6" width="1.88671875" style="44" bestFit="1" customWidth="1"/>
    <col min="7" max="7" width="1.88671875" style="44" customWidth="1"/>
    <col min="8" max="8" width="2.109375" style="44" bestFit="1" customWidth="1"/>
    <col min="9" max="9" width="16.5546875" style="44" customWidth="1"/>
    <col min="10" max="10" width="13.33203125" style="44" bestFit="1" customWidth="1"/>
    <col min="11" max="11" width="26.44140625" style="44" bestFit="1" customWidth="1"/>
    <col min="12" max="12" width="24.21875" style="44" customWidth="1"/>
    <col min="13" max="13" width="25.5546875" style="44" bestFit="1" customWidth="1"/>
    <col min="14" max="14" width="34.33203125" style="44" bestFit="1" customWidth="1"/>
  </cols>
  <sheetData>
    <row r="1" spans="1:14" x14ac:dyDescent="0.3">
      <c r="A1" s="45" t="s">
        <v>0</v>
      </c>
      <c r="B1" s="45" t="s">
        <v>1</v>
      </c>
      <c r="C1" s="45" t="s">
        <v>2</v>
      </c>
      <c r="D1" s="47" t="s">
        <v>3</v>
      </c>
      <c r="E1" s="48" t="s">
        <v>4</v>
      </c>
      <c r="F1" s="45" t="s">
        <v>5</v>
      </c>
      <c r="G1" s="45" t="s">
        <v>6</v>
      </c>
      <c r="H1" s="44" t="s">
        <v>67</v>
      </c>
      <c r="I1" s="47" t="s">
        <v>7</v>
      </c>
      <c r="J1" s="47" t="s">
        <v>8</v>
      </c>
      <c r="K1" s="48" t="s">
        <v>9</v>
      </c>
      <c r="L1" s="48" t="s">
        <v>10</v>
      </c>
      <c r="M1" s="45" t="s">
        <v>10</v>
      </c>
      <c r="N1" s="45" t="s">
        <v>10</v>
      </c>
    </row>
    <row r="2" spans="1:14" x14ac:dyDescent="0.3">
      <c r="A2" s="66" t="str">
        <f>HYPERLINK("http://dungeonmaster.ru/Cabinet/?user="&amp;B2,"L")</f>
        <v>L</v>
      </c>
      <c r="B2" s="67" t="s">
        <v>71</v>
      </c>
      <c r="C2" s="67" t="s">
        <v>87</v>
      </c>
      <c r="D2" s="67" t="s">
        <v>23</v>
      </c>
      <c r="E2" s="73">
        <v>2</v>
      </c>
      <c r="F2" s="67"/>
      <c r="G2" s="67"/>
      <c r="H2" s="67"/>
      <c r="I2" s="69"/>
      <c r="J2" s="69" t="s">
        <v>41</v>
      </c>
      <c r="K2" s="116"/>
      <c r="L2" s="85" t="s">
        <v>282</v>
      </c>
      <c r="M2" s="86"/>
      <c r="N2" s="86"/>
    </row>
    <row r="3" spans="1:14" x14ac:dyDescent="0.3">
      <c r="A3" s="78" t="str">
        <f>HYPERLINK("http://dungeonmaster.ru/Cabinet/?user="&amp;B3,"L")</f>
        <v>L</v>
      </c>
      <c r="B3" s="79" t="s">
        <v>77</v>
      </c>
      <c r="C3" s="79" t="s">
        <v>72</v>
      </c>
      <c r="D3" s="79" t="s">
        <v>11</v>
      </c>
      <c r="E3" s="82">
        <v>2</v>
      </c>
      <c r="F3" s="79" t="s">
        <v>179</v>
      </c>
      <c r="G3" s="79"/>
      <c r="H3" s="79"/>
      <c r="I3" s="80" t="s">
        <v>235</v>
      </c>
      <c r="J3" s="80"/>
      <c r="K3" s="114" t="s">
        <v>298</v>
      </c>
      <c r="L3" s="84" t="s">
        <v>286</v>
      </c>
      <c r="M3" s="88"/>
      <c r="N3" s="88"/>
    </row>
    <row r="4" spans="1:14" x14ac:dyDescent="0.3">
      <c r="A4" s="66" t="str">
        <f t="shared" ref="A4:A6" si="0">HYPERLINK("http://dungeonmaster.ru/Cabinet/?user="&amp;B4,"L")</f>
        <v>L</v>
      </c>
      <c r="B4" s="67" t="s">
        <v>63</v>
      </c>
      <c r="C4" s="67" t="s">
        <v>76</v>
      </c>
      <c r="D4" s="67" t="s">
        <v>18</v>
      </c>
      <c r="E4" s="73">
        <v>2</v>
      </c>
      <c r="F4" s="67"/>
      <c r="G4" s="67"/>
      <c r="H4" s="67"/>
      <c r="I4" s="69"/>
      <c r="J4" s="69"/>
      <c r="K4" s="116"/>
      <c r="L4" s="85" t="s">
        <v>284</v>
      </c>
      <c r="M4" s="86"/>
      <c r="N4" s="86"/>
    </row>
    <row r="5" spans="1:14" x14ac:dyDescent="0.3">
      <c r="A5" s="66" t="str">
        <f t="shared" si="0"/>
        <v>L</v>
      </c>
      <c r="B5" s="67" t="s">
        <v>131</v>
      </c>
      <c r="C5" s="67" t="s">
        <v>70</v>
      </c>
      <c r="D5" s="67" t="s">
        <v>15</v>
      </c>
      <c r="E5" s="73">
        <v>2</v>
      </c>
      <c r="F5" s="67" t="s">
        <v>179</v>
      </c>
      <c r="G5" s="67"/>
      <c r="H5" s="67"/>
      <c r="I5" s="69"/>
      <c r="J5" s="69"/>
      <c r="K5" s="116" t="s">
        <v>297</v>
      </c>
      <c r="L5" s="124"/>
      <c r="M5" s="125"/>
      <c r="N5" s="86"/>
    </row>
    <row r="6" spans="1:14" x14ac:dyDescent="0.3">
      <c r="A6" s="66" t="str">
        <f t="shared" si="0"/>
        <v>L</v>
      </c>
      <c r="B6" s="67" t="s">
        <v>89</v>
      </c>
      <c r="C6" s="67" t="s">
        <v>90</v>
      </c>
      <c r="D6" s="67" t="s">
        <v>12</v>
      </c>
      <c r="E6" s="73">
        <v>2</v>
      </c>
      <c r="F6" s="67"/>
      <c r="G6" s="67"/>
      <c r="H6" s="67" t="s">
        <v>69</v>
      </c>
      <c r="I6" s="69"/>
      <c r="J6" s="69"/>
      <c r="K6" s="116" t="s">
        <v>298</v>
      </c>
      <c r="L6" s="85" t="s">
        <v>285</v>
      </c>
      <c r="M6" s="86"/>
      <c r="N6" s="86"/>
    </row>
    <row r="7" spans="1:14" x14ac:dyDescent="0.3">
      <c r="A7" s="65" t="str">
        <f>HYPERLINK("http://dungeonmaster.ru/Cabinet/?user="&amp;B7,"L")</f>
        <v>L</v>
      </c>
      <c r="B7" s="68" t="s">
        <v>64</v>
      </c>
      <c r="C7" s="68" t="s">
        <v>61</v>
      </c>
      <c r="D7" s="68" t="s">
        <v>26</v>
      </c>
      <c r="E7" s="74">
        <v>2</v>
      </c>
      <c r="F7" s="68"/>
      <c r="G7" s="68"/>
      <c r="H7" s="68"/>
      <c r="I7" s="70"/>
      <c r="J7" s="70"/>
      <c r="K7" s="115"/>
      <c r="L7" s="87" t="s">
        <v>287</v>
      </c>
      <c r="M7" s="83" t="s">
        <v>188</v>
      </c>
      <c r="N7" s="83"/>
    </row>
    <row r="8" spans="1:14" x14ac:dyDescent="0.3">
      <c r="A8" s="66" t="str">
        <f>HYPERLINK("http://dungeonmaster.ru/Cabinet/?user="&amp;B8,"L")</f>
        <v>L</v>
      </c>
      <c r="B8" s="67" t="s">
        <v>62</v>
      </c>
      <c r="C8" s="67" t="s">
        <v>91</v>
      </c>
      <c r="D8" s="67" t="s">
        <v>56</v>
      </c>
      <c r="E8" s="73">
        <v>2</v>
      </c>
      <c r="F8" s="67"/>
      <c r="G8" s="67"/>
      <c r="H8" s="67"/>
      <c r="I8" s="69"/>
      <c r="J8" s="69"/>
      <c r="K8" s="116"/>
      <c r="L8" s="85" t="s">
        <v>281</v>
      </c>
      <c r="M8" s="86"/>
      <c r="N8" s="86"/>
    </row>
    <row r="9" spans="1:14" x14ac:dyDescent="0.3">
      <c r="A9" s="66" t="str">
        <f>HYPERLINK("http://dungeonmaster.ru/Cabinet/?user="&amp;B9,"L")</f>
        <v>L</v>
      </c>
      <c r="B9" s="67" t="s">
        <v>92</v>
      </c>
      <c r="C9" s="67" t="s">
        <v>22</v>
      </c>
      <c r="D9" s="67" t="s">
        <v>24</v>
      </c>
      <c r="E9" s="73">
        <v>2</v>
      </c>
      <c r="F9" s="67"/>
      <c r="G9" s="67"/>
      <c r="H9" s="67"/>
      <c r="I9" s="69"/>
      <c r="J9" s="69"/>
      <c r="K9" s="116" t="s">
        <v>298</v>
      </c>
      <c r="L9" s="85" t="s">
        <v>283</v>
      </c>
      <c r="M9" s="86"/>
      <c r="N9" s="86"/>
    </row>
    <row r="10" spans="1:14" x14ac:dyDescent="0.3">
      <c r="A10" s="78" t="str">
        <f>HYPERLINK("http://dungeonmaster.ru/Cabinet/?user="&amp;B10,"L")</f>
        <v>L</v>
      </c>
      <c r="B10" s="79" t="s">
        <v>93</v>
      </c>
      <c r="C10" s="79" t="s">
        <v>40</v>
      </c>
      <c r="D10" s="79" t="s">
        <v>25</v>
      </c>
      <c r="E10" s="82">
        <v>2</v>
      </c>
      <c r="F10" s="79"/>
      <c r="G10" s="79" t="s">
        <v>280</v>
      </c>
      <c r="H10" s="79"/>
      <c r="I10" s="80"/>
      <c r="J10" s="80"/>
      <c r="K10" s="114" t="s">
        <v>220</v>
      </c>
      <c r="L10" s="84"/>
      <c r="M10" s="88"/>
      <c r="N10" s="88"/>
    </row>
    <row r="11" spans="1:14" x14ac:dyDescent="0.3">
      <c r="A11" s="66" t="str">
        <f>HYPERLINK("http://dungeonmaster.ru/Cabinet/?user="&amp;B11,"L")</f>
        <v>L</v>
      </c>
      <c r="B11" s="67" t="s">
        <v>79</v>
      </c>
      <c r="C11" s="67" t="s">
        <v>75</v>
      </c>
      <c r="D11" s="67" t="s">
        <v>15</v>
      </c>
      <c r="E11" s="73">
        <v>3</v>
      </c>
      <c r="F11" s="67"/>
      <c r="G11" s="67"/>
      <c r="H11" s="67"/>
      <c r="I11" s="69" t="s">
        <v>289</v>
      </c>
      <c r="J11" s="69" t="s">
        <v>84</v>
      </c>
      <c r="K11" s="116"/>
      <c r="L11" s="85" t="s">
        <v>282</v>
      </c>
      <c r="M11" s="86" t="s">
        <v>190</v>
      </c>
      <c r="N11" s="86"/>
    </row>
    <row r="13" spans="1:14" s="44" customFormat="1" x14ac:dyDescent="0.3">
      <c r="A13" s="132" t="str">
        <f t="shared" ref="A13" si="1">HYPERLINK("http://dungeonmaster.ru/Cabinet/?user="&amp;B13,"L")</f>
        <v>L</v>
      </c>
      <c r="B13" s="133" t="s">
        <v>59</v>
      </c>
      <c r="C13" s="133" t="s">
        <v>20</v>
      </c>
      <c r="D13" s="133" t="s">
        <v>16</v>
      </c>
      <c r="E13" s="134">
        <v>2</v>
      </c>
      <c r="F13" s="133"/>
      <c r="G13" s="133"/>
      <c r="H13" s="133"/>
      <c r="I13" s="135"/>
      <c r="J13" s="135" t="s">
        <v>236</v>
      </c>
      <c r="K13" s="136"/>
      <c r="L13" s="137"/>
      <c r="M13" s="133"/>
      <c r="N13" s="133"/>
    </row>
    <row r="14" spans="1:14" x14ac:dyDescent="0.3">
      <c r="A14" s="132" t="str">
        <f>HYPERLINK("http://dungeonmaster.ru/Cabinet/?user="&amp;B14,"L")</f>
        <v>L</v>
      </c>
      <c r="B14" s="133" t="s">
        <v>78</v>
      </c>
      <c r="C14" s="133" t="s">
        <v>17</v>
      </c>
      <c r="D14" s="133" t="s">
        <v>27</v>
      </c>
      <c r="E14" s="134">
        <v>0</v>
      </c>
      <c r="F14" s="133"/>
      <c r="G14" s="133"/>
      <c r="H14" s="133"/>
      <c r="I14" s="135" t="s">
        <v>174</v>
      </c>
      <c r="J14" s="135" t="s">
        <v>236</v>
      </c>
      <c r="K14" s="136"/>
      <c r="L14" s="137"/>
      <c r="M14" s="133"/>
      <c r="N14" s="133"/>
    </row>
    <row r="15" spans="1:14" x14ac:dyDescent="0.3">
      <c r="A15" s="117" t="str">
        <f>HYPERLINK("http://dungeonmaster.ru/Cabinet/?user="&amp;B15,"L")</f>
        <v>L</v>
      </c>
      <c r="B15" s="118" t="s">
        <v>58</v>
      </c>
      <c r="C15" s="118" t="s">
        <v>86</v>
      </c>
      <c r="D15" s="118" t="s">
        <v>14</v>
      </c>
      <c r="E15" s="119">
        <v>0</v>
      </c>
      <c r="F15" s="118"/>
      <c r="G15" s="118"/>
      <c r="H15" s="118" t="s">
        <v>69</v>
      </c>
      <c r="I15" s="120"/>
      <c r="J15" s="120" t="s">
        <v>236</v>
      </c>
      <c r="K15" s="121"/>
      <c r="L15" s="122"/>
      <c r="M15" s="118"/>
      <c r="N15" s="118"/>
    </row>
    <row r="16" spans="1:14" x14ac:dyDescent="0.3">
      <c r="A16" s="117" t="str">
        <f>HYPERLINK("http://dungeonmaster.ru/Cabinet/?user="&amp;B16,"L")</f>
        <v>L</v>
      </c>
      <c r="B16" s="118" t="s">
        <v>13</v>
      </c>
      <c r="C16" s="118" t="s">
        <v>88</v>
      </c>
      <c r="D16" s="118" t="s">
        <v>80</v>
      </c>
      <c r="E16" s="119">
        <v>2</v>
      </c>
      <c r="F16" s="118"/>
      <c r="G16" s="118"/>
      <c r="H16" s="118" t="s">
        <v>69</v>
      </c>
      <c r="I16" s="120"/>
      <c r="J16" s="120" t="s">
        <v>236</v>
      </c>
      <c r="K16" s="121"/>
      <c r="L16" s="122"/>
      <c r="M16" s="118"/>
      <c r="N16" s="118"/>
    </row>
    <row r="17" spans="1:14" x14ac:dyDescent="0.3">
      <c r="A17" s="108" t="str">
        <f>HYPERLINK("http://dungeonmaster.ru/Cabinet/?user="&amp;B17,"L")</f>
        <v>L</v>
      </c>
      <c r="B17" s="109" t="s">
        <v>19</v>
      </c>
      <c r="C17" s="109" t="s">
        <v>41</v>
      </c>
      <c r="D17" s="109" t="s">
        <v>15</v>
      </c>
      <c r="E17" s="110">
        <v>0</v>
      </c>
      <c r="F17" s="109"/>
      <c r="G17" s="109"/>
      <c r="H17" s="109"/>
      <c r="I17" s="111"/>
      <c r="J17" s="111" t="s">
        <v>236</v>
      </c>
      <c r="K17" s="112"/>
      <c r="L17" s="112"/>
      <c r="M17" s="109"/>
      <c r="N17" s="109"/>
    </row>
    <row r="18" spans="1:14" ht="15" thickBot="1" x14ac:dyDescent="0.35">
      <c r="B18" s="3"/>
      <c r="C18" s="50"/>
      <c r="H18" s="4"/>
      <c r="I18" s="4"/>
    </row>
    <row r="19" spans="1:14" ht="15" thickBot="1" x14ac:dyDescent="0.35">
      <c r="B19" s="57" t="s">
        <v>28</v>
      </c>
      <c r="C19" s="58"/>
      <c r="D19" s="59" t="s">
        <v>29</v>
      </c>
      <c r="E19" s="60"/>
      <c r="F19" s="60"/>
      <c r="G19" s="60"/>
      <c r="H19" s="60"/>
      <c r="I19" s="61"/>
      <c r="J19" s="59" t="s">
        <v>30</v>
      </c>
      <c r="K19" s="61"/>
    </row>
    <row r="20" spans="1:14" x14ac:dyDescent="0.3">
      <c r="B20" s="92" t="s">
        <v>127</v>
      </c>
      <c r="C20" s="54" t="s">
        <v>290</v>
      </c>
      <c r="D20" s="92"/>
      <c r="F20" s="93"/>
      <c r="G20" s="50"/>
      <c r="H20" s="50"/>
      <c r="I20" s="51"/>
      <c r="J20" s="49" t="s">
        <v>288</v>
      </c>
      <c r="K20" s="51"/>
    </row>
    <row r="21" spans="1:14" x14ac:dyDescent="0.3">
      <c r="B21" s="92" t="s">
        <v>291</v>
      </c>
      <c r="C21" s="91" t="s">
        <v>292</v>
      </c>
      <c r="D21" s="92"/>
      <c r="F21" s="93"/>
      <c r="G21" s="50"/>
      <c r="H21" s="50"/>
      <c r="I21" s="51"/>
      <c r="J21" s="49" t="s">
        <v>296</v>
      </c>
      <c r="K21" s="51"/>
    </row>
    <row r="22" spans="1:14" x14ac:dyDescent="0.3">
      <c r="B22" s="49" t="s">
        <v>132</v>
      </c>
      <c r="C22" s="54" t="s">
        <v>293</v>
      </c>
      <c r="D22" s="49"/>
      <c r="F22" s="50"/>
      <c r="G22" s="50"/>
      <c r="H22" s="50"/>
      <c r="I22" s="51"/>
      <c r="J22" s="49"/>
      <c r="K22" s="51"/>
    </row>
    <row r="23" spans="1:14" x14ac:dyDescent="0.3">
      <c r="B23" s="49" t="s">
        <v>138</v>
      </c>
      <c r="C23" s="54" t="s">
        <v>294</v>
      </c>
      <c r="D23" s="49"/>
      <c r="F23" s="50"/>
      <c r="G23" s="50"/>
      <c r="H23" s="50"/>
      <c r="I23" s="51"/>
      <c r="J23" s="49"/>
      <c r="K23" s="51"/>
    </row>
    <row r="24" spans="1:14" x14ac:dyDescent="0.3">
      <c r="B24" s="49" t="s">
        <v>126</v>
      </c>
      <c r="C24" s="54" t="s">
        <v>295</v>
      </c>
      <c r="D24" s="49"/>
      <c r="F24" s="50"/>
      <c r="G24" s="50"/>
      <c r="H24" s="50"/>
      <c r="I24" s="51"/>
      <c r="J24" s="49"/>
      <c r="K24" s="51"/>
    </row>
    <row r="25" spans="1:14" x14ac:dyDescent="0.3">
      <c r="B25" s="53"/>
      <c r="C25" s="54"/>
      <c r="D25" s="49"/>
      <c r="F25" s="50"/>
      <c r="G25" s="50"/>
      <c r="H25" s="50"/>
      <c r="I25" s="51"/>
      <c r="J25" s="49"/>
      <c r="K25" s="51"/>
    </row>
    <row r="26" spans="1:14" x14ac:dyDescent="0.3">
      <c r="B26" s="53"/>
      <c r="C26" s="54"/>
      <c r="D26" s="49"/>
      <c r="F26" s="50"/>
      <c r="G26" s="50"/>
      <c r="H26" s="50"/>
      <c r="I26" s="51"/>
      <c r="J26" s="49"/>
      <c r="K26" s="51"/>
    </row>
    <row r="27" spans="1:14" x14ac:dyDescent="0.3">
      <c r="B27" s="53"/>
      <c r="C27" s="54"/>
      <c r="D27" s="49"/>
      <c r="F27" s="50"/>
      <c r="G27" s="50"/>
      <c r="H27" s="50"/>
      <c r="I27" s="51"/>
      <c r="J27" s="49"/>
      <c r="K27" s="51"/>
    </row>
    <row r="28" spans="1:14" x14ac:dyDescent="0.3">
      <c r="B28" s="53"/>
      <c r="C28" s="54"/>
      <c r="D28" s="49"/>
      <c r="F28" s="50"/>
      <c r="G28" s="50"/>
      <c r="H28" s="50"/>
      <c r="I28" s="51"/>
      <c r="J28" s="49"/>
      <c r="K28" s="51"/>
    </row>
    <row r="29" spans="1:14" x14ac:dyDescent="0.3">
      <c r="B29" s="53"/>
      <c r="C29" s="54"/>
      <c r="D29" s="94"/>
      <c r="E29" s="89"/>
      <c r="F29" s="50"/>
      <c r="G29" s="50"/>
      <c r="H29" s="50"/>
      <c r="I29" s="51"/>
      <c r="J29" s="49"/>
      <c r="K29" s="51"/>
    </row>
    <row r="30" spans="1:14" x14ac:dyDescent="0.3">
      <c r="B30" s="53"/>
      <c r="C30" s="54"/>
      <c r="D30" s="49"/>
      <c r="F30" s="50"/>
      <c r="G30" s="50"/>
      <c r="H30" s="50"/>
      <c r="I30" s="51"/>
      <c r="J30" s="49"/>
      <c r="K30" s="51"/>
    </row>
    <row r="31" spans="1:14" x14ac:dyDescent="0.3">
      <c r="B31" s="53"/>
      <c r="C31" s="54"/>
      <c r="D31" s="49"/>
      <c r="F31" s="50"/>
      <c r="G31" s="50"/>
      <c r="H31" s="50"/>
      <c r="I31" s="51"/>
      <c r="J31" s="49"/>
      <c r="K31" s="51"/>
    </row>
    <row r="32" spans="1:14" x14ac:dyDescent="0.3">
      <c r="B32" s="53"/>
      <c r="C32" s="54"/>
      <c r="D32" s="49"/>
      <c r="F32" s="50"/>
      <c r="G32" s="50"/>
      <c r="H32" s="50"/>
      <c r="I32" s="51"/>
      <c r="J32" s="49"/>
      <c r="K32" s="51"/>
    </row>
    <row r="33" spans="2:12" x14ac:dyDescent="0.3">
      <c r="B33" s="53"/>
      <c r="C33" s="54"/>
      <c r="D33" s="49"/>
      <c r="F33" s="50"/>
      <c r="G33" s="50"/>
      <c r="H33" s="50"/>
      <c r="I33" s="51"/>
      <c r="J33" s="49"/>
      <c r="K33" s="51"/>
    </row>
    <row r="34" spans="2:12" x14ac:dyDescent="0.3">
      <c r="B34" s="53"/>
      <c r="C34" s="54"/>
      <c r="D34" s="49"/>
      <c r="F34" s="50"/>
      <c r="G34" s="50"/>
      <c r="H34" s="50"/>
      <c r="I34" s="51"/>
      <c r="J34" s="49"/>
      <c r="K34" s="51"/>
    </row>
    <row r="35" spans="2:12" x14ac:dyDescent="0.3">
      <c r="B35" s="53"/>
      <c r="C35" s="54"/>
      <c r="D35" s="49"/>
      <c r="F35" s="50"/>
      <c r="G35" s="50"/>
      <c r="H35" s="50"/>
      <c r="I35" s="51"/>
      <c r="J35" s="49"/>
      <c r="K35" s="51"/>
    </row>
    <row r="36" spans="2:12" x14ac:dyDescent="0.3">
      <c r="B36" s="53"/>
      <c r="C36" s="54"/>
      <c r="D36" s="49"/>
      <c r="F36" s="50"/>
      <c r="G36" s="50"/>
      <c r="H36" s="50"/>
      <c r="I36" s="51"/>
      <c r="J36" s="49"/>
      <c r="K36" s="51"/>
    </row>
    <row r="37" spans="2:12" x14ac:dyDescent="0.3">
      <c r="B37" s="53"/>
      <c r="C37" s="54"/>
      <c r="D37" s="49"/>
      <c r="F37" s="50"/>
      <c r="G37" s="50"/>
      <c r="H37" s="50"/>
      <c r="I37" s="51"/>
      <c r="J37" s="49"/>
      <c r="K37" s="51"/>
    </row>
    <row r="38" spans="2:12" ht="15" thickBot="1" x14ac:dyDescent="0.35">
      <c r="B38" s="55"/>
      <c r="C38" s="56"/>
      <c r="D38" s="75"/>
      <c r="E38" s="76"/>
      <c r="F38" s="76"/>
      <c r="G38" s="76"/>
      <c r="H38" s="76"/>
      <c r="I38" s="77"/>
      <c r="J38" s="75"/>
      <c r="K38" s="77"/>
    </row>
    <row r="39" spans="2:12" ht="15" thickBot="1" x14ac:dyDescent="0.35">
      <c r="E39" s="50"/>
      <c r="F39" s="50"/>
      <c r="G39" s="50"/>
      <c r="H39" s="50"/>
      <c r="I39" s="50"/>
      <c r="J39" s="50"/>
      <c r="L39" s="50"/>
    </row>
    <row r="40" spans="2:12" ht="15" thickBot="1" x14ac:dyDescent="0.35">
      <c r="B40" s="63" t="s">
        <v>32</v>
      </c>
      <c r="C40" s="64" t="s">
        <v>211</v>
      </c>
      <c r="D40" s="60"/>
      <c r="E40" s="60"/>
      <c r="F40" s="60"/>
      <c r="G40" s="60"/>
      <c r="H40" s="60"/>
      <c r="I40" s="63" t="s">
        <v>31</v>
      </c>
      <c r="J40" s="95"/>
      <c r="K40" s="64"/>
      <c r="L40" s="46"/>
    </row>
    <row r="41" spans="2:12" ht="15" thickBot="1" x14ac:dyDescent="0.35">
      <c r="B41" s="75" t="s">
        <v>33</v>
      </c>
      <c r="C41" s="77" t="s">
        <v>166</v>
      </c>
      <c r="D41" s="50"/>
      <c r="E41" s="62"/>
      <c r="F41" s="50"/>
      <c r="G41" s="50"/>
      <c r="H41" s="50"/>
      <c r="I41" s="97" t="s">
        <v>87</v>
      </c>
      <c r="J41" s="98" t="s">
        <v>150</v>
      </c>
      <c r="K41" s="99"/>
    </row>
    <row r="42" spans="2:12" x14ac:dyDescent="0.3">
      <c r="B42" s="53"/>
      <c r="D42" s="50"/>
      <c r="E42" s="62"/>
      <c r="F42" s="50"/>
      <c r="G42" s="50"/>
      <c r="H42" s="50"/>
      <c r="I42" s="100" t="s">
        <v>72</v>
      </c>
      <c r="J42" s="34" t="s">
        <v>151</v>
      </c>
      <c r="K42" s="101"/>
    </row>
    <row r="43" spans="2:12" x14ac:dyDescent="0.3">
      <c r="B43" s="53"/>
      <c r="D43" s="50"/>
      <c r="E43" s="62"/>
      <c r="F43" s="50"/>
      <c r="G43" s="50"/>
      <c r="H43" s="50"/>
      <c r="I43" s="100" t="s">
        <v>70</v>
      </c>
      <c r="J43" s="34" t="s">
        <v>152</v>
      </c>
      <c r="K43" s="101" t="s">
        <v>156</v>
      </c>
    </row>
    <row r="44" spans="2:12" x14ac:dyDescent="0.3">
      <c r="B44" s="53"/>
      <c r="C44" s="50"/>
      <c r="D44" s="50"/>
      <c r="E44" s="62"/>
      <c r="F44" s="50"/>
      <c r="G44" s="50"/>
      <c r="H44" s="50"/>
      <c r="I44" s="100" t="s">
        <v>61</v>
      </c>
      <c r="J44" s="96" t="s">
        <v>153</v>
      </c>
      <c r="K44" s="101"/>
    </row>
    <row r="45" spans="2:12" x14ac:dyDescent="0.3">
      <c r="B45" s="49"/>
      <c r="C45" s="50"/>
      <c r="D45" s="50"/>
      <c r="E45" s="50"/>
      <c r="F45" s="50"/>
      <c r="G45" s="50"/>
      <c r="H45" s="50"/>
      <c r="I45" s="100" t="s">
        <v>41</v>
      </c>
      <c r="J45" s="96" t="s">
        <v>154</v>
      </c>
      <c r="K45" s="101"/>
    </row>
    <row r="46" spans="2:12" x14ac:dyDescent="0.3">
      <c r="B46" s="49"/>
      <c r="C46" s="50"/>
      <c r="D46" s="50"/>
      <c r="E46" s="50"/>
      <c r="F46" s="50"/>
      <c r="G46" s="50"/>
      <c r="H46" s="50"/>
      <c r="I46" s="100" t="s">
        <v>40</v>
      </c>
      <c r="J46" s="96" t="s">
        <v>73</v>
      </c>
      <c r="K46" s="101"/>
    </row>
    <row r="47" spans="2:12" x14ac:dyDescent="0.3">
      <c r="B47" s="49"/>
      <c r="C47" s="50"/>
      <c r="D47" s="50"/>
      <c r="E47" s="50"/>
      <c r="F47" s="50"/>
      <c r="G47" s="50"/>
      <c r="H47" s="50"/>
      <c r="I47" s="102" t="s">
        <v>23</v>
      </c>
      <c r="J47" s="96" t="s">
        <v>155</v>
      </c>
      <c r="K47" s="101" t="s">
        <v>156</v>
      </c>
    </row>
    <row r="48" spans="2:12" x14ac:dyDescent="0.3">
      <c r="B48" s="49"/>
      <c r="C48" s="50"/>
      <c r="D48" s="50"/>
      <c r="E48" s="50"/>
      <c r="F48" s="50"/>
      <c r="G48" s="50"/>
      <c r="H48" s="50"/>
      <c r="I48" s="103" t="s">
        <v>80</v>
      </c>
      <c r="J48" s="96" t="s">
        <v>157</v>
      </c>
      <c r="K48" s="101" t="s">
        <v>17</v>
      </c>
    </row>
    <row r="49" spans="2:12" x14ac:dyDescent="0.3">
      <c r="B49" s="49"/>
      <c r="C49" s="50"/>
      <c r="D49" s="50"/>
      <c r="E49" s="50"/>
      <c r="F49" s="50"/>
      <c r="G49" s="50"/>
      <c r="H49" s="50"/>
      <c r="I49" s="103"/>
      <c r="J49" s="96" t="s">
        <v>158</v>
      </c>
      <c r="K49" s="101" t="s">
        <v>15</v>
      </c>
    </row>
    <row r="50" spans="2:12" x14ac:dyDescent="0.3">
      <c r="B50" s="49"/>
      <c r="C50" s="50"/>
      <c r="D50" s="50"/>
      <c r="E50" s="50"/>
      <c r="F50" s="50"/>
      <c r="G50" s="50"/>
      <c r="H50" s="50"/>
      <c r="I50" s="103"/>
      <c r="J50" s="96" t="s">
        <v>159</v>
      </c>
      <c r="K50" s="101"/>
    </row>
    <row r="51" spans="2:12" x14ac:dyDescent="0.3">
      <c r="B51" s="49"/>
      <c r="C51" s="50"/>
      <c r="D51" s="50"/>
      <c r="E51" s="50"/>
      <c r="F51" s="50"/>
      <c r="G51" s="50"/>
      <c r="H51" s="50"/>
      <c r="I51" s="103"/>
      <c r="J51" s="96" t="s">
        <v>160</v>
      </c>
      <c r="K51" s="101"/>
    </row>
    <row r="52" spans="2:12" x14ac:dyDescent="0.3">
      <c r="B52" s="52"/>
      <c r="C52" s="50"/>
      <c r="D52" s="50"/>
      <c r="E52" s="50"/>
      <c r="F52" s="50"/>
      <c r="G52" s="50"/>
      <c r="H52" s="50"/>
      <c r="I52" s="103"/>
      <c r="J52" s="96" t="s">
        <v>161</v>
      </c>
      <c r="K52" s="101"/>
      <c r="L52" s="51"/>
    </row>
    <row r="53" spans="2:12" x14ac:dyDescent="0.3">
      <c r="B53" s="49"/>
      <c r="C53" s="50"/>
      <c r="D53" s="50"/>
      <c r="E53" s="50"/>
      <c r="F53" s="50"/>
      <c r="G53" s="50"/>
      <c r="H53" s="50"/>
      <c r="I53" s="102" t="s">
        <v>18</v>
      </c>
      <c r="J53" s="96" t="s">
        <v>162</v>
      </c>
      <c r="K53" s="101" t="s">
        <v>20</v>
      </c>
      <c r="L53" s="51"/>
    </row>
    <row r="54" spans="2:12" ht="15" thickBot="1" x14ac:dyDescent="0.35">
      <c r="B54" s="75"/>
      <c r="C54" s="76"/>
      <c r="D54" s="76"/>
      <c r="E54" s="76"/>
      <c r="F54" s="76"/>
      <c r="G54" s="76"/>
      <c r="H54" s="76"/>
      <c r="I54" s="102"/>
      <c r="J54" s="34" t="s">
        <v>163</v>
      </c>
      <c r="K54" s="101"/>
    </row>
    <row r="55" spans="2:12" x14ac:dyDescent="0.3">
      <c r="I55" s="104" t="s">
        <v>27</v>
      </c>
      <c r="J55" s="34" t="s">
        <v>164</v>
      </c>
      <c r="K55" s="101"/>
    </row>
    <row r="56" spans="2:12" x14ac:dyDescent="0.3">
      <c r="I56" s="102" t="s">
        <v>56</v>
      </c>
      <c r="J56" s="96" t="s">
        <v>165</v>
      </c>
      <c r="K56" s="101" t="s">
        <v>20</v>
      </c>
    </row>
    <row r="57" spans="2:12" ht="15" thickBot="1" x14ac:dyDescent="0.35">
      <c r="I57" s="105" t="s">
        <v>25</v>
      </c>
      <c r="J57" s="96" t="s">
        <v>168</v>
      </c>
      <c r="K57" s="101"/>
    </row>
    <row r="58" spans="2:12" ht="15" thickBot="1" x14ac:dyDescent="0.35">
      <c r="J58" s="106"/>
      <c r="K58" s="107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workbookViewId="0">
      <selection activeCell="A7" sqref="A7"/>
    </sheetView>
  </sheetViews>
  <sheetFormatPr defaultRowHeight="14.4" x14ac:dyDescent="0.3"/>
  <cols>
    <col min="1" max="1" width="1.88671875" style="44" bestFit="1" customWidth="1"/>
    <col min="2" max="2" width="14.6640625" style="44" bestFit="1" customWidth="1"/>
    <col min="3" max="3" width="14.109375" style="44" bestFit="1" customWidth="1"/>
    <col min="4" max="4" width="16.109375" style="44" bestFit="1" customWidth="1"/>
    <col min="5" max="5" width="3.33203125" style="44" bestFit="1" customWidth="1"/>
    <col min="6" max="6" width="1.88671875" style="44" bestFit="1" customWidth="1"/>
    <col min="7" max="7" width="1.88671875" style="44" customWidth="1"/>
    <col min="8" max="8" width="2.109375" style="44" bestFit="1" customWidth="1"/>
    <col min="9" max="9" width="16.5546875" style="44" customWidth="1"/>
    <col min="10" max="10" width="13.33203125" style="44" bestFit="1" customWidth="1"/>
    <col min="11" max="11" width="26.44140625" style="44" bestFit="1" customWidth="1"/>
    <col min="12" max="12" width="24.21875" style="44" customWidth="1"/>
    <col min="13" max="13" width="25.5546875" style="44" bestFit="1" customWidth="1"/>
    <col min="14" max="14" width="34.33203125" style="44" bestFit="1" customWidth="1"/>
  </cols>
  <sheetData>
    <row r="1" spans="1:14" x14ac:dyDescent="0.3">
      <c r="A1" s="45" t="s">
        <v>0</v>
      </c>
      <c r="B1" s="45" t="s">
        <v>1</v>
      </c>
      <c r="C1" s="45" t="s">
        <v>2</v>
      </c>
      <c r="D1" s="47" t="s">
        <v>3</v>
      </c>
      <c r="E1" s="48" t="s">
        <v>4</v>
      </c>
      <c r="F1" s="45" t="s">
        <v>5</v>
      </c>
      <c r="G1" s="45" t="s">
        <v>6</v>
      </c>
      <c r="H1" s="44" t="s">
        <v>67</v>
      </c>
      <c r="I1" s="47" t="s">
        <v>7</v>
      </c>
      <c r="J1" s="47" t="s">
        <v>8</v>
      </c>
      <c r="K1" s="48" t="s">
        <v>9</v>
      </c>
      <c r="L1" s="48" t="s">
        <v>10</v>
      </c>
      <c r="M1" s="45" t="s">
        <v>10</v>
      </c>
      <c r="N1" s="45" t="s">
        <v>10</v>
      </c>
    </row>
    <row r="2" spans="1:14" x14ac:dyDescent="0.3">
      <c r="A2" s="66" t="str">
        <f>HYPERLINK("http://dungeonmaster.ru/Cabinet/?user="&amp;B2,"L")</f>
        <v>L</v>
      </c>
      <c r="B2" s="67" t="s">
        <v>71</v>
      </c>
      <c r="C2" s="67" t="s">
        <v>87</v>
      </c>
      <c r="D2" s="67" t="s">
        <v>23</v>
      </c>
      <c r="E2" s="73">
        <v>2</v>
      </c>
      <c r="F2" s="67"/>
      <c r="G2" s="67"/>
      <c r="H2" s="67"/>
      <c r="I2" s="69"/>
      <c r="J2" s="69" t="s">
        <v>41</v>
      </c>
      <c r="K2" s="116"/>
      <c r="L2" s="85" t="s">
        <v>282</v>
      </c>
      <c r="M2" s="86"/>
      <c r="N2" s="86"/>
    </row>
    <row r="3" spans="1:14" x14ac:dyDescent="0.3">
      <c r="A3" s="78" t="str">
        <f>HYPERLINK("http://dungeonmaster.ru/Cabinet/?user="&amp;B3,"L")</f>
        <v>L</v>
      </c>
      <c r="B3" s="79" t="s">
        <v>77</v>
      </c>
      <c r="C3" s="79" t="s">
        <v>72</v>
      </c>
      <c r="D3" s="79" t="s">
        <v>11</v>
      </c>
      <c r="E3" s="82">
        <v>2</v>
      </c>
      <c r="F3" s="79" t="s">
        <v>179</v>
      </c>
      <c r="G3" s="79"/>
      <c r="H3" s="79" t="s">
        <v>69</v>
      </c>
      <c r="I3" s="80" t="s">
        <v>235</v>
      </c>
      <c r="J3" s="80"/>
      <c r="K3" s="114" t="s">
        <v>298</v>
      </c>
      <c r="L3" s="84" t="s">
        <v>286</v>
      </c>
      <c r="M3" s="88"/>
      <c r="N3" s="88"/>
    </row>
    <row r="4" spans="1:14" x14ac:dyDescent="0.3">
      <c r="A4" s="66" t="str">
        <f t="shared" ref="A4:A6" si="0">HYPERLINK("http://dungeonmaster.ru/Cabinet/?user="&amp;B4,"L")</f>
        <v>L</v>
      </c>
      <c r="B4" s="67" t="s">
        <v>63</v>
      </c>
      <c r="C4" s="67" t="s">
        <v>76</v>
      </c>
      <c r="D4" s="67" t="s">
        <v>18</v>
      </c>
      <c r="E4" s="73">
        <v>2</v>
      </c>
      <c r="F4" s="67"/>
      <c r="G4" s="67"/>
      <c r="H4" s="67"/>
      <c r="I4" s="69"/>
      <c r="J4" s="69"/>
      <c r="K4" s="116"/>
      <c r="L4" s="85" t="s">
        <v>284</v>
      </c>
      <c r="M4" s="86"/>
      <c r="N4" s="86"/>
    </row>
    <row r="5" spans="1:14" x14ac:dyDescent="0.3">
      <c r="A5" s="66" t="str">
        <f t="shared" si="0"/>
        <v>L</v>
      </c>
      <c r="B5" s="67" t="s">
        <v>131</v>
      </c>
      <c r="C5" s="67" t="s">
        <v>70</v>
      </c>
      <c r="D5" s="67" t="s">
        <v>15</v>
      </c>
      <c r="E5" s="73">
        <v>2</v>
      </c>
      <c r="F5" s="67" t="s">
        <v>179</v>
      </c>
      <c r="G5" s="67"/>
      <c r="H5" s="67" t="s">
        <v>69</v>
      </c>
      <c r="I5" s="69"/>
      <c r="J5" s="69"/>
      <c r="K5" s="116" t="s">
        <v>297</v>
      </c>
      <c r="L5" s="124"/>
      <c r="M5" s="125"/>
      <c r="N5" s="86"/>
    </row>
    <row r="6" spans="1:14" x14ac:dyDescent="0.3">
      <c r="A6" s="66" t="str">
        <f t="shared" si="0"/>
        <v>L</v>
      </c>
      <c r="B6" s="67" t="s">
        <v>89</v>
      </c>
      <c r="C6" s="67" t="s">
        <v>90</v>
      </c>
      <c r="D6" s="67" t="s">
        <v>12</v>
      </c>
      <c r="E6" s="73">
        <v>2</v>
      </c>
      <c r="F6" s="67"/>
      <c r="G6" s="67"/>
      <c r="H6" s="67" t="s">
        <v>224</v>
      </c>
      <c r="I6" s="69"/>
      <c r="J6" s="69"/>
      <c r="K6" s="116" t="s">
        <v>298</v>
      </c>
      <c r="L6" s="85" t="s">
        <v>285</v>
      </c>
      <c r="M6" s="86"/>
      <c r="N6" s="86"/>
    </row>
    <row r="7" spans="1:14" x14ac:dyDescent="0.3">
      <c r="A7" s="65" t="str">
        <f>HYPERLINK("http://dungeonmaster.ru/Cabinet/?user="&amp;B7,"L")</f>
        <v>L</v>
      </c>
      <c r="B7" s="68" t="s">
        <v>64</v>
      </c>
      <c r="C7" s="68" t="s">
        <v>61</v>
      </c>
      <c r="D7" s="68" t="s">
        <v>26</v>
      </c>
      <c r="E7" s="74">
        <v>2</v>
      </c>
      <c r="F7" s="68"/>
      <c r="G7" s="68"/>
      <c r="H7" s="68"/>
      <c r="I7" s="70"/>
      <c r="J7" s="70"/>
      <c r="K7" s="115"/>
      <c r="L7" s="87" t="s">
        <v>287</v>
      </c>
      <c r="M7" s="83" t="s">
        <v>188</v>
      </c>
      <c r="N7" s="83"/>
    </row>
    <row r="8" spans="1:14" x14ac:dyDescent="0.3">
      <c r="A8" s="66" t="str">
        <f>HYPERLINK("http://dungeonmaster.ru/Cabinet/?user="&amp;B8,"L")</f>
        <v>L</v>
      </c>
      <c r="B8" s="67" t="s">
        <v>62</v>
      </c>
      <c r="C8" s="67" t="s">
        <v>91</v>
      </c>
      <c r="D8" s="67" t="s">
        <v>56</v>
      </c>
      <c r="E8" s="73">
        <v>2</v>
      </c>
      <c r="F8" s="67"/>
      <c r="G8" s="67"/>
      <c r="H8" s="67"/>
      <c r="I8" s="69"/>
      <c r="J8" s="69"/>
      <c r="K8" s="116"/>
      <c r="L8" s="85" t="s">
        <v>281</v>
      </c>
      <c r="M8" s="86"/>
      <c r="N8" s="86"/>
    </row>
    <row r="9" spans="1:14" x14ac:dyDescent="0.3">
      <c r="A9" s="66" t="str">
        <f>HYPERLINK("http://dungeonmaster.ru/Cabinet/?user="&amp;B9,"L")</f>
        <v>L</v>
      </c>
      <c r="B9" s="67" t="s">
        <v>92</v>
      </c>
      <c r="C9" s="67" t="s">
        <v>22</v>
      </c>
      <c r="D9" s="67" t="s">
        <v>24</v>
      </c>
      <c r="E9" s="73">
        <v>2</v>
      </c>
      <c r="F9" s="67"/>
      <c r="G9" s="67"/>
      <c r="H9" s="67" t="s">
        <v>69</v>
      </c>
      <c r="I9" s="69"/>
      <c r="J9" s="69"/>
      <c r="K9" s="116" t="s">
        <v>298</v>
      </c>
      <c r="L9" s="85" t="s">
        <v>283</v>
      </c>
      <c r="M9" s="86"/>
      <c r="N9" s="86"/>
    </row>
    <row r="10" spans="1:14" x14ac:dyDescent="0.3">
      <c r="A10" s="78" t="str">
        <f>HYPERLINK("http://dungeonmaster.ru/Cabinet/?user="&amp;B10,"L")</f>
        <v>L</v>
      </c>
      <c r="B10" s="79" t="s">
        <v>93</v>
      </c>
      <c r="C10" s="79" t="s">
        <v>40</v>
      </c>
      <c r="D10" s="79" t="s">
        <v>25</v>
      </c>
      <c r="E10" s="82">
        <v>2</v>
      </c>
      <c r="F10" s="79"/>
      <c r="G10" s="79" t="s">
        <v>280</v>
      </c>
      <c r="H10" s="79"/>
      <c r="I10" s="80"/>
      <c r="J10" s="80"/>
      <c r="K10" s="114" t="s">
        <v>220</v>
      </c>
      <c r="L10" s="84"/>
      <c r="M10" s="88"/>
      <c r="N10" s="88"/>
    </row>
    <row r="11" spans="1:14" x14ac:dyDescent="0.3">
      <c r="A11" s="66" t="str">
        <f>HYPERLINK("http://dungeonmaster.ru/Cabinet/?user="&amp;B11,"L")</f>
        <v>L</v>
      </c>
      <c r="B11" s="67" t="s">
        <v>79</v>
      </c>
      <c r="C11" s="67" t="s">
        <v>75</v>
      </c>
      <c r="D11" s="67" t="s">
        <v>15</v>
      </c>
      <c r="E11" s="73">
        <v>3</v>
      </c>
      <c r="F11" s="67"/>
      <c r="G11" s="67"/>
      <c r="H11" s="67"/>
      <c r="I11" s="69" t="s">
        <v>289</v>
      </c>
      <c r="J11" s="69" t="s">
        <v>84</v>
      </c>
      <c r="K11" s="116"/>
      <c r="L11" s="85" t="s">
        <v>282</v>
      </c>
      <c r="M11" s="86" t="s">
        <v>190</v>
      </c>
      <c r="N11" s="86"/>
    </row>
    <row r="13" spans="1:14" x14ac:dyDescent="0.3">
      <c r="A13" s="132" t="str">
        <f t="shared" ref="A13" si="1">HYPERLINK("http://dungeonmaster.ru/Cabinet/?user="&amp;B13,"L")</f>
        <v>L</v>
      </c>
      <c r="B13" s="133" t="s">
        <v>59</v>
      </c>
      <c r="C13" s="133" t="s">
        <v>20</v>
      </c>
      <c r="D13" s="133" t="s">
        <v>16</v>
      </c>
      <c r="E13" s="134">
        <v>2</v>
      </c>
      <c r="F13" s="133"/>
      <c r="G13" s="133"/>
      <c r="H13" s="133"/>
      <c r="I13" s="135"/>
      <c r="J13" s="135" t="s">
        <v>236</v>
      </c>
      <c r="K13" s="136"/>
      <c r="L13" s="137"/>
      <c r="M13" s="133"/>
      <c r="N13" s="133"/>
    </row>
    <row r="14" spans="1:14" x14ac:dyDescent="0.3">
      <c r="A14" s="132" t="str">
        <f>HYPERLINK("http://dungeonmaster.ru/Cabinet/?user="&amp;B14,"L")</f>
        <v>L</v>
      </c>
      <c r="B14" s="133" t="s">
        <v>78</v>
      </c>
      <c r="C14" s="133" t="s">
        <v>17</v>
      </c>
      <c r="D14" s="133" t="s">
        <v>27</v>
      </c>
      <c r="E14" s="134">
        <v>0</v>
      </c>
      <c r="F14" s="133"/>
      <c r="G14" s="133"/>
      <c r="H14" s="133"/>
      <c r="I14" s="135" t="s">
        <v>174</v>
      </c>
      <c r="J14" s="135" t="s">
        <v>236</v>
      </c>
      <c r="K14" s="136"/>
      <c r="L14" s="137"/>
      <c r="M14" s="133"/>
      <c r="N14" s="133"/>
    </row>
    <row r="15" spans="1:14" x14ac:dyDescent="0.3">
      <c r="A15" s="117" t="str">
        <f>HYPERLINK("http://dungeonmaster.ru/Cabinet/?user="&amp;B15,"L")</f>
        <v>L</v>
      </c>
      <c r="B15" s="118" t="s">
        <v>58</v>
      </c>
      <c r="C15" s="118" t="s">
        <v>86</v>
      </c>
      <c r="D15" s="118" t="s">
        <v>14</v>
      </c>
      <c r="E15" s="119">
        <v>0</v>
      </c>
      <c r="F15" s="118"/>
      <c r="G15" s="118"/>
      <c r="H15" s="118" t="s">
        <v>224</v>
      </c>
      <c r="I15" s="120"/>
      <c r="J15" s="120" t="s">
        <v>236</v>
      </c>
      <c r="K15" s="121"/>
      <c r="L15" s="122"/>
      <c r="M15" s="118"/>
      <c r="N15" s="118"/>
    </row>
    <row r="16" spans="1:14" x14ac:dyDescent="0.3">
      <c r="A16" s="117" t="str">
        <f>HYPERLINK("http://dungeonmaster.ru/Cabinet/?user="&amp;B16,"L")</f>
        <v>L</v>
      </c>
      <c r="B16" s="118" t="s">
        <v>13</v>
      </c>
      <c r="C16" s="118" t="s">
        <v>88</v>
      </c>
      <c r="D16" s="118" t="s">
        <v>80</v>
      </c>
      <c r="E16" s="119">
        <v>2</v>
      </c>
      <c r="F16" s="118"/>
      <c r="G16" s="118"/>
      <c r="H16" s="118" t="s">
        <v>224</v>
      </c>
      <c r="I16" s="120"/>
      <c r="J16" s="120" t="s">
        <v>236</v>
      </c>
      <c r="K16" s="121"/>
      <c r="L16" s="122"/>
      <c r="M16" s="118"/>
      <c r="N16" s="118"/>
    </row>
    <row r="17" spans="1:14" x14ac:dyDescent="0.3">
      <c r="A17" s="108" t="str">
        <f>HYPERLINK("http://dungeonmaster.ru/Cabinet/?user="&amp;B17,"L")</f>
        <v>L</v>
      </c>
      <c r="B17" s="109" t="s">
        <v>19</v>
      </c>
      <c r="C17" s="109" t="s">
        <v>41</v>
      </c>
      <c r="D17" s="109" t="s">
        <v>15</v>
      </c>
      <c r="E17" s="110">
        <v>0</v>
      </c>
      <c r="F17" s="109"/>
      <c r="G17" s="109"/>
      <c r="H17" s="109"/>
      <c r="I17" s="111"/>
      <c r="J17" s="111" t="s">
        <v>236</v>
      </c>
      <c r="K17" s="112"/>
      <c r="L17" s="112"/>
      <c r="M17" s="109"/>
      <c r="N17" s="109"/>
    </row>
    <row r="18" spans="1:14" ht="15" thickBot="1" x14ac:dyDescent="0.35">
      <c r="B18" s="3"/>
      <c r="C18" s="50"/>
      <c r="H18" s="4"/>
      <c r="I18" s="4"/>
    </row>
    <row r="19" spans="1:14" ht="15" thickBot="1" x14ac:dyDescent="0.35">
      <c r="B19" s="57" t="s">
        <v>28</v>
      </c>
      <c r="C19" s="58"/>
      <c r="D19" s="59" t="s">
        <v>29</v>
      </c>
      <c r="E19" s="60"/>
      <c r="F19" s="60"/>
      <c r="G19" s="60"/>
      <c r="H19" s="60"/>
      <c r="I19" s="61"/>
      <c r="J19" s="59" t="s">
        <v>30</v>
      </c>
      <c r="K19" s="61"/>
    </row>
    <row r="20" spans="1:14" x14ac:dyDescent="0.3">
      <c r="B20" s="92" t="s">
        <v>299</v>
      </c>
      <c r="C20" s="54" t="s">
        <v>225</v>
      </c>
      <c r="D20" s="92"/>
      <c r="F20" s="93"/>
      <c r="G20" s="50"/>
      <c r="H20" s="50"/>
      <c r="I20" s="51"/>
      <c r="J20" s="49"/>
      <c r="K20" s="51"/>
    </row>
    <row r="21" spans="1:14" x14ac:dyDescent="0.3">
      <c r="B21" s="92" t="s">
        <v>132</v>
      </c>
      <c r="C21" s="91" t="s">
        <v>226</v>
      </c>
      <c r="D21" s="92"/>
      <c r="F21" s="93"/>
      <c r="G21" s="50"/>
      <c r="H21" s="50"/>
      <c r="I21" s="51"/>
      <c r="J21" s="49"/>
      <c r="K21" s="51"/>
    </row>
    <row r="22" spans="1:14" x14ac:dyDescent="0.3">
      <c r="B22" s="49" t="s">
        <v>227</v>
      </c>
      <c r="C22" s="54" t="s">
        <v>228</v>
      </c>
      <c r="D22" s="49"/>
      <c r="F22" s="50"/>
      <c r="G22" s="50"/>
      <c r="H22" s="50"/>
      <c r="I22" s="51"/>
      <c r="J22" s="49"/>
      <c r="K22" s="51"/>
    </row>
    <row r="23" spans="1:14" x14ac:dyDescent="0.3">
      <c r="B23" s="49"/>
      <c r="C23" s="54" t="s">
        <v>300</v>
      </c>
      <c r="D23" s="49"/>
      <c r="F23" s="50"/>
      <c r="G23" s="50"/>
      <c r="H23" s="50"/>
      <c r="I23" s="51"/>
      <c r="J23" s="49"/>
      <c r="K23" s="51"/>
    </row>
    <row r="24" spans="1:14" x14ac:dyDescent="0.3">
      <c r="B24" s="49"/>
      <c r="C24" s="54" t="s">
        <v>304</v>
      </c>
      <c r="D24" s="49"/>
      <c r="F24" s="50"/>
      <c r="G24" s="50"/>
      <c r="H24" s="50"/>
      <c r="I24" s="51"/>
      <c r="J24" s="49"/>
      <c r="K24" s="51"/>
    </row>
    <row r="25" spans="1:14" x14ac:dyDescent="0.3">
      <c r="B25" s="53"/>
      <c r="C25" s="54" t="s">
        <v>301</v>
      </c>
      <c r="D25" s="49"/>
      <c r="F25" s="50"/>
      <c r="G25" s="50"/>
      <c r="H25" s="50"/>
      <c r="I25" s="51"/>
      <c r="J25" s="49"/>
      <c r="K25" s="51"/>
    </row>
    <row r="26" spans="1:14" x14ac:dyDescent="0.3">
      <c r="B26" s="53"/>
      <c r="C26" s="54" t="s">
        <v>302</v>
      </c>
      <c r="D26" s="49"/>
      <c r="F26" s="50"/>
      <c r="G26" s="50"/>
      <c r="H26" s="50"/>
      <c r="I26" s="51"/>
      <c r="J26" s="49"/>
      <c r="K26" s="51"/>
    </row>
    <row r="27" spans="1:14" x14ac:dyDescent="0.3">
      <c r="B27" s="53"/>
      <c r="C27" s="54" t="s">
        <v>303</v>
      </c>
      <c r="D27" s="49"/>
      <c r="F27" s="50"/>
      <c r="G27" s="50"/>
      <c r="H27" s="50"/>
      <c r="I27" s="51"/>
      <c r="J27" s="49"/>
      <c r="K27" s="51"/>
    </row>
    <row r="28" spans="1:14" x14ac:dyDescent="0.3">
      <c r="B28" s="53"/>
      <c r="C28" s="54"/>
      <c r="D28" s="49"/>
      <c r="F28" s="50"/>
      <c r="G28" s="50"/>
      <c r="H28" s="50"/>
      <c r="I28" s="51"/>
      <c r="J28" s="49"/>
      <c r="K28" s="51"/>
    </row>
    <row r="29" spans="1:14" x14ac:dyDescent="0.3">
      <c r="B29" s="53"/>
      <c r="C29" s="54"/>
      <c r="D29" s="94"/>
      <c r="E29" s="89"/>
      <c r="F29" s="50"/>
      <c r="G29" s="50"/>
      <c r="H29" s="50"/>
      <c r="I29" s="51"/>
      <c r="J29" s="49"/>
      <c r="K29" s="51"/>
    </row>
    <row r="30" spans="1:14" x14ac:dyDescent="0.3">
      <c r="B30" s="53"/>
      <c r="C30" s="54"/>
      <c r="D30" s="49"/>
      <c r="F30" s="50"/>
      <c r="G30" s="50"/>
      <c r="H30" s="50"/>
      <c r="I30" s="51"/>
      <c r="J30" s="49"/>
      <c r="K30" s="51"/>
    </row>
    <row r="31" spans="1:14" x14ac:dyDescent="0.3">
      <c r="B31" s="53"/>
      <c r="C31" s="54"/>
      <c r="D31" s="49"/>
      <c r="F31" s="50"/>
      <c r="G31" s="50"/>
      <c r="H31" s="50"/>
      <c r="I31" s="51"/>
      <c r="J31" s="49"/>
      <c r="K31" s="51"/>
    </row>
    <row r="32" spans="1:14" x14ac:dyDescent="0.3">
      <c r="B32" s="53"/>
      <c r="C32" s="54"/>
      <c r="D32" s="49"/>
      <c r="F32" s="50"/>
      <c r="G32" s="50"/>
      <c r="H32" s="50"/>
      <c r="I32" s="51"/>
      <c r="J32" s="49"/>
      <c r="K32" s="51"/>
    </row>
    <row r="33" spans="2:12" x14ac:dyDescent="0.3">
      <c r="B33" s="53"/>
      <c r="C33" s="54"/>
      <c r="D33" s="49"/>
      <c r="F33" s="50"/>
      <c r="G33" s="50"/>
      <c r="H33" s="50"/>
      <c r="I33" s="51"/>
      <c r="J33" s="49"/>
      <c r="K33" s="51"/>
    </row>
    <row r="34" spans="2:12" x14ac:dyDescent="0.3">
      <c r="B34" s="53"/>
      <c r="C34" s="54"/>
      <c r="D34" s="49"/>
      <c r="F34" s="50"/>
      <c r="G34" s="50"/>
      <c r="H34" s="50"/>
      <c r="I34" s="51"/>
      <c r="J34" s="49"/>
      <c r="K34" s="51"/>
    </row>
    <row r="35" spans="2:12" x14ac:dyDescent="0.3">
      <c r="B35" s="53"/>
      <c r="C35" s="54"/>
      <c r="D35" s="49"/>
      <c r="F35" s="50"/>
      <c r="G35" s="50"/>
      <c r="H35" s="50"/>
      <c r="I35" s="51"/>
      <c r="J35" s="49"/>
      <c r="K35" s="51"/>
    </row>
    <row r="36" spans="2:12" x14ac:dyDescent="0.3">
      <c r="B36" s="53"/>
      <c r="C36" s="54"/>
      <c r="D36" s="49"/>
      <c r="F36" s="50"/>
      <c r="G36" s="50"/>
      <c r="H36" s="50"/>
      <c r="I36" s="51"/>
      <c r="J36" s="49"/>
      <c r="K36" s="51"/>
    </row>
    <row r="37" spans="2:12" x14ac:dyDescent="0.3">
      <c r="B37" s="53"/>
      <c r="C37" s="54"/>
      <c r="D37" s="49"/>
      <c r="F37" s="50"/>
      <c r="G37" s="50"/>
      <c r="H37" s="50"/>
      <c r="I37" s="51"/>
      <c r="J37" s="49"/>
      <c r="K37" s="51"/>
    </row>
    <row r="38" spans="2:12" ht="15" thickBot="1" x14ac:dyDescent="0.35">
      <c r="B38" s="55"/>
      <c r="C38" s="56"/>
      <c r="D38" s="75"/>
      <c r="E38" s="76"/>
      <c r="F38" s="76"/>
      <c r="G38" s="76"/>
      <c r="H38" s="76"/>
      <c r="I38" s="77"/>
      <c r="J38" s="75"/>
      <c r="K38" s="77"/>
    </row>
    <row r="39" spans="2:12" ht="15" thickBot="1" x14ac:dyDescent="0.35">
      <c r="E39" s="50"/>
      <c r="F39" s="50"/>
      <c r="G39" s="50"/>
      <c r="H39" s="50"/>
      <c r="I39" s="50"/>
      <c r="J39" s="50"/>
      <c r="L39" s="50"/>
    </row>
    <row r="40" spans="2:12" ht="15" thickBot="1" x14ac:dyDescent="0.35">
      <c r="B40" s="63" t="s">
        <v>32</v>
      </c>
      <c r="C40" s="64" t="s">
        <v>211</v>
      </c>
      <c r="D40" s="60"/>
      <c r="E40" s="60"/>
      <c r="F40" s="60"/>
      <c r="G40" s="60"/>
      <c r="H40" s="60"/>
      <c r="I40" s="63" t="s">
        <v>31</v>
      </c>
      <c r="J40" s="95"/>
      <c r="K40" s="64"/>
      <c r="L40" s="46"/>
    </row>
    <row r="41" spans="2:12" ht="15" thickBot="1" x14ac:dyDescent="0.35">
      <c r="B41" s="75" t="s">
        <v>33</v>
      </c>
      <c r="C41" s="77" t="s">
        <v>166</v>
      </c>
      <c r="D41" s="50"/>
      <c r="E41" s="62"/>
      <c r="F41" s="50"/>
      <c r="G41" s="50"/>
      <c r="H41" s="50"/>
      <c r="I41" s="97" t="s">
        <v>87</v>
      </c>
      <c r="J41" s="98" t="s">
        <v>150</v>
      </c>
      <c r="K41" s="99"/>
    </row>
    <row r="42" spans="2:12" x14ac:dyDescent="0.3">
      <c r="B42" s="53"/>
      <c r="D42" s="50"/>
      <c r="E42" s="62"/>
      <c r="F42" s="50"/>
      <c r="G42" s="50"/>
      <c r="H42" s="50"/>
      <c r="I42" s="100" t="s">
        <v>72</v>
      </c>
      <c r="J42" s="34" t="s">
        <v>151</v>
      </c>
      <c r="K42" s="101"/>
    </row>
    <row r="43" spans="2:12" x14ac:dyDescent="0.3">
      <c r="B43" s="53"/>
      <c r="D43" s="50"/>
      <c r="E43" s="62"/>
      <c r="F43" s="50"/>
      <c r="G43" s="50"/>
      <c r="H43" s="50"/>
      <c r="I43" s="100" t="s">
        <v>70</v>
      </c>
      <c r="J43" s="34" t="s">
        <v>152</v>
      </c>
      <c r="K43" s="101" t="s">
        <v>156</v>
      </c>
    </row>
    <row r="44" spans="2:12" x14ac:dyDescent="0.3">
      <c r="B44" s="53"/>
      <c r="C44" s="50"/>
      <c r="D44" s="50"/>
      <c r="E44" s="62"/>
      <c r="F44" s="50"/>
      <c r="G44" s="50"/>
      <c r="H44" s="50"/>
      <c r="I44" s="100" t="s">
        <v>61</v>
      </c>
      <c r="J44" s="96" t="s">
        <v>153</v>
      </c>
      <c r="K44" s="101"/>
    </row>
    <row r="45" spans="2:12" x14ac:dyDescent="0.3">
      <c r="B45" s="49"/>
      <c r="C45" s="50"/>
      <c r="D45" s="50"/>
      <c r="E45" s="50"/>
      <c r="F45" s="50"/>
      <c r="G45" s="50"/>
      <c r="H45" s="50"/>
      <c r="I45" s="100" t="s">
        <v>41</v>
      </c>
      <c r="J45" s="96" t="s">
        <v>154</v>
      </c>
      <c r="K45" s="101"/>
    </row>
    <row r="46" spans="2:12" x14ac:dyDescent="0.3">
      <c r="B46" s="49"/>
      <c r="C46" s="50"/>
      <c r="D46" s="50"/>
      <c r="E46" s="50"/>
      <c r="F46" s="50"/>
      <c r="G46" s="50"/>
      <c r="H46" s="50"/>
      <c r="I46" s="100" t="s">
        <v>40</v>
      </c>
      <c r="J46" s="96" t="s">
        <v>73</v>
      </c>
      <c r="K46" s="101"/>
    </row>
    <row r="47" spans="2:12" x14ac:dyDescent="0.3">
      <c r="B47" s="49"/>
      <c r="C47" s="50"/>
      <c r="D47" s="50"/>
      <c r="E47" s="50"/>
      <c r="F47" s="50"/>
      <c r="G47" s="50"/>
      <c r="H47" s="50"/>
      <c r="I47" s="102" t="s">
        <v>23</v>
      </c>
      <c r="J47" s="96" t="s">
        <v>155</v>
      </c>
      <c r="K47" s="101" t="s">
        <v>156</v>
      </c>
    </row>
    <row r="48" spans="2:12" x14ac:dyDescent="0.3">
      <c r="B48" s="49"/>
      <c r="C48" s="50"/>
      <c r="D48" s="50"/>
      <c r="E48" s="50"/>
      <c r="F48" s="50"/>
      <c r="G48" s="50"/>
      <c r="H48" s="50"/>
      <c r="I48" s="103" t="s">
        <v>80</v>
      </c>
      <c r="J48" s="96" t="s">
        <v>157</v>
      </c>
      <c r="K48" s="101" t="s">
        <v>17</v>
      </c>
    </row>
    <row r="49" spans="2:12" x14ac:dyDescent="0.3">
      <c r="B49" s="49"/>
      <c r="C49" s="50"/>
      <c r="D49" s="50"/>
      <c r="E49" s="50"/>
      <c r="F49" s="50"/>
      <c r="G49" s="50"/>
      <c r="H49" s="50"/>
      <c r="I49" s="103"/>
      <c r="J49" s="96" t="s">
        <v>158</v>
      </c>
      <c r="K49" s="101" t="s">
        <v>15</v>
      </c>
    </row>
    <row r="50" spans="2:12" x14ac:dyDescent="0.3">
      <c r="B50" s="49"/>
      <c r="C50" s="50"/>
      <c r="D50" s="50"/>
      <c r="E50" s="50"/>
      <c r="F50" s="50"/>
      <c r="G50" s="50"/>
      <c r="H50" s="50"/>
      <c r="I50" s="103"/>
      <c r="J50" s="96" t="s">
        <v>159</v>
      </c>
      <c r="K50" s="101"/>
    </row>
    <row r="51" spans="2:12" x14ac:dyDescent="0.3">
      <c r="B51" s="49"/>
      <c r="C51" s="50"/>
      <c r="D51" s="50"/>
      <c r="E51" s="50"/>
      <c r="F51" s="50"/>
      <c r="G51" s="50"/>
      <c r="H51" s="50"/>
      <c r="I51" s="103"/>
      <c r="J51" s="96" t="s">
        <v>160</v>
      </c>
      <c r="K51" s="101"/>
    </row>
    <row r="52" spans="2:12" x14ac:dyDescent="0.3">
      <c r="B52" s="52"/>
      <c r="C52" s="50"/>
      <c r="D52" s="50"/>
      <c r="E52" s="50"/>
      <c r="F52" s="50"/>
      <c r="G52" s="50"/>
      <c r="H52" s="50"/>
      <c r="I52" s="103"/>
      <c r="J52" s="96" t="s">
        <v>161</v>
      </c>
      <c r="K52" s="101"/>
      <c r="L52" s="51"/>
    </row>
    <row r="53" spans="2:12" x14ac:dyDescent="0.3">
      <c r="B53" s="49"/>
      <c r="C53" s="50"/>
      <c r="D53" s="50"/>
      <c r="E53" s="50"/>
      <c r="F53" s="50"/>
      <c r="G53" s="50"/>
      <c r="H53" s="50"/>
      <c r="I53" s="102" t="s">
        <v>18</v>
      </c>
      <c r="J53" s="96" t="s">
        <v>162</v>
      </c>
      <c r="K53" s="101" t="s">
        <v>20</v>
      </c>
      <c r="L53" s="51"/>
    </row>
    <row r="54" spans="2:12" ht="15" thickBot="1" x14ac:dyDescent="0.35">
      <c r="B54" s="75"/>
      <c r="C54" s="76"/>
      <c r="D54" s="76"/>
      <c r="E54" s="76"/>
      <c r="F54" s="76"/>
      <c r="G54" s="76"/>
      <c r="H54" s="76"/>
      <c r="I54" s="102"/>
      <c r="J54" s="34" t="s">
        <v>163</v>
      </c>
      <c r="K54" s="101"/>
    </row>
    <row r="55" spans="2:12" x14ac:dyDescent="0.3">
      <c r="I55" s="104" t="s">
        <v>27</v>
      </c>
      <c r="J55" s="34" t="s">
        <v>164</v>
      </c>
      <c r="K55" s="101"/>
    </row>
    <row r="56" spans="2:12" x14ac:dyDescent="0.3">
      <c r="I56" s="102" t="s">
        <v>56</v>
      </c>
      <c r="J56" s="96" t="s">
        <v>165</v>
      </c>
      <c r="K56" s="101" t="s">
        <v>20</v>
      </c>
    </row>
    <row r="57" spans="2:12" ht="15" thickBot="1" x14ac:dyDescent="0.35">
      <c r="I57" s="105" t="s">
        <v>25</v>
      </c>
      <c r="J57" s="96" t="s">
        <v>168</v>
      </c>
      <c r="K57" s="101"/>
    </row>
    <row r="58" spans="2:12" ht="15" thickBot="1" x14ac:dyDescent="0.35">
      <c r="J58" s="106"/>
      <c r="K58" s="10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Счетчик Личин</vt:lpstr>
      <vt:lpstr>Ночь 1</vt:lpstr>
      <vt:lpstr>День 1</vt:lpstr>
      <vt:lpstr>Ночь 2</vt:lpstr>
      <vt:lpstr>День 2</vt:lpstr>
      <vt:lpstr>Ночь 3</vt:lpstr>
      <vt:lpstr>День 3</vt:lpstr>
      <vt:lpstr>Ночь 4</vt:lpstr>
      <vt:lpstr>День 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 Sinyakov</dc:creator>
  <cp:keywords/>
  <dc:description/>
  <cp:lastModifiedBy>Artem Sinyakov</cp:lastModifiedBy>
  <cp:revision/>
  <dcterms:created xsi:type="dcterms:W3CDTF">2006-09-16T00:00:00Z</dcterms:created>
  <dcterms:modified xsi:type="dcterms:W3CDTF">2017-04-28T18:24:55Z</dcterms:modified>
  <cp:category/>
  <cp:contentStatus/>
</cp:coreProperties>
</file>